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．土木課\◎交通安全灯補助金要綱･実施要領\交付要綱･実施要領\ホームページ記載様式修正用資料\"/>
    </mc:Choice>
  </mc:AlternateContent>
  <xr:revisionPtr revIDLastSave="0" documentId="13_ncr:1_{B1650A15-0E4A-4935-AD4E-53BBE29394ED}" xr6:coauthVersionLast="36" xr6:coauthVersionMax="36" xr10:uidLastSave="{00000000-0000-0000-0000-000000000000}"/>
  <bookViews>
    <workbookView xWindow="0" yWindow="0" windowWidth="23040" windowHeight="8388" xr2:uid="{CC7E0B7E-11D7-4F0A-B9CF-E7CDC22C89BD}"/>
  </bookViews>
  <sheets>
    <sheet name="様式灯第12号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0" l="1"/>
  <c r="I22" i="10"/>
  <c r="J22" i="10"/>
  <c r="J23" i="10"/>
  <c r="I23" i="10"/>
  <c r="D23" i="10"/>
  <c r="J19" i="10"/>
  <c r="J12" i="10"/>
  <c r="J11" i="10"/>
  <c r="J10" i="10"/>
  <c r="G17" i="10" l="1"/>
  <c r="F17" i="10"/>
  <c r="H17" i="10" s="1"/>
  <c r="I17" i="10" s="1"/>
  <c r="J17" i="10" s="1"/>
  <c r="G16" i="10"/>
  <c r="F16" i="10"/>
  <c r="H16" i="10" s="1"/>
  <c r="I16" i="10" s="1"/>
  <c r="J16" i="10" s="1"/>
  <c r="G15" i="10"/>
  <c r="F15" i="10"/>
  <c r="H15" i="10" s="1"/>
  <c r="I15" i="10" s="1"/>
  <c r="J15" i="10" s="1"/>
  <c r="G14" i="10"/>
  <c r="F14" i="10"/>
  <c r="H14" i="10" s="1"/>
  <c r="I14" i="10" s="1"/>
  <c r="J14" i="10" s="1"/>
  <c r="G21" i="10" l="1"/>
  <c r="F21" i="10"/>
  <c r="H21" i="10" s="1"/>
  <c r="I21" i="10" s="1"/>
  <c r="J21" i="10" s="1"/>
  <c r="G20" i="10"/>
  <c r="F20" i="10"/>
  <c r="H20" i="10" s="1"/>
  <c r="I20" i="10" s="1"/>
  <c r="J20" i="10" s="1"/>
  <c r="G19" i="10"/>
  <c r="F19" i="10"/>
  <c r="H19" i="10" s="1"/>
  <c r="I19" i="10" s="1"/>
  <c r="G18" i="10"/>
  <c r="F18" i="10"/>
  <c r="G13" i="10"/>
  <c r="F13" i="10"/>
  <c r="G12" i="10"/>
  <c r="F12" i="10"/>
  <c r="H12" i="10" s="1"/>
  <c r="I12" i="10" s="1"/>
  <c r="G11" i="10"/>
  <c r="F11" i="10"/>
  <c r="G10" i="10"/>
  <c r="F10" i="10"/>
  <c r="H13" i="10" l="1"/>
  <c r="I13" i="10" s="1"/>
  <c r="J13" i="10" s="1"/>
  <c r="H18" i="10"/>
  <c r="I18" i="10" s="1"/>
  <c r="J18" i="10" s="1"/>
  <c r="H10" i="10"/>
  <c r="I10" i="10" s="1"/>
  <c r="H11" i="10"/>
  <c r="I11" i="10" s="1"/>
</calcChain>
</file>

<file path=xl/sharedStrings.xml><?xml version="1.0" encoding="utf-8"?>
<sst xmlns="http://schemas.openxmlformats.org/spreadsheetml/2006/main" count="50" uniqueCount="29">
  <si>
    <t>更新</t>
    <rPh sb="0" eb="2">
      <t>コウシン</t>
    </rPh>
    <phoneticPr fontId="1"/>
  </si>
  <si>
    <t>撤去</t>
    <rPh sb="0" eb="2">
      <t>テッキョ</t>
    </rPh>
    <phoneticPr fontId="1"/>
  </si>
  <si>
    <t>灯数</t>
    <rPh sb="0" eb="1">
      <t>トウ</t>
    </rPh>
    <rPh sb="1" eb="2">
      <t>スウ</t>
    </rPh>
    <phoneticPr fontId="1"/>
  </si>
  <si>
    <t>①</t>
    <phoneticPr fontId="1"/>
  </si>
  <si>
    <t>②</t>
    <phoneticPr fontId="1"/>
  </si>
  <si>
    <t>(灯)</t>
    <rPh sb="1" eb="2">
      <t>トウ</t>
    </rPh>
    <phoneticPr fontId="1"/>
  </si>
  <si>
    <t>(円)</t>
    <rPh sb="1" eb="2">
      <t>エン</t>
    </rPh>
    <phoneticPr fontId="1"/>
  </si>
  <si>
    <t>③</t>
    <phoneticPr fontId="1"/>
  </si>
  <si>
    <t>限度額</t>
    <rPh sb="0" eb="2">
      <t>ゲンド</t>
    </rPh>
    <rPh sb="2" eb="3">
      <t>ガク</t>
    </rPh>
    <phoneticPr fontId="1"/>
  </si>
  <si>
    <t>④</t>
    <phoneticPr fontId="1"/>
  </si>
  <si>
    <t>添架式</t>
    <rPh sb="0" eb="2">
      <t>テンカ</t>
    </rPh>
    <rPh sb="2" eb="3">
      <t>シキ</t>
    </rPh>
    <phoneticPr fontId="1"/>
  </si>
  <si>
    <t>自立式</t>
    <rPh sb="0" eb="2">
      <t>ジリツ</t>
    </rPh>
    <rPh sb="2" eb="3">
      <t>シキ</t>
    </rPh>
    <phoneticPr fontId="1"/>
  </si>
  <si>
    <t>⑤</t>
    <phoneticPr fontId="1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</si>
  <si>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1"/>
  </si>
  <si>
    <t>⑥</t>
    <phoneticPr fontId="1"/>
  </si>
  <si>
    <t>備考</t>
    <rPh sb="0" eb="2">
      <t>ビコウ</t>
    </rPh>
    <phoneticPr fontId="1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</si>
  <si>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1"/>
  </si>
  <si>
    <r>
      <t>申請額</t>
    </r>
    <r>
      <rPr>
        <sz val="10"/>
        <color theme="1"/>
        <rFont val="ＭＳ Ｐ明朝"/>
        <family val="1"/>
        <charset val="128"/>
      </rPr>
      <t>　　　(①×⑤)</t>
    </r>
    <rPh sb="0" eb="2">
      <t>シンセイ</t>
    </rPh>
    <rPh sb="2" eb="3">
      <t>ガク</t>
    </rPh>
    <phoneticPr fontId="1"/>
  </si>
  <si>
    <t>工事　　　　　区 分</t>
    <rPh sb="0" eb="2">
      <t>コウジ</t>
    </rPh>
    <rPh sb="7" eb="8">
      <t>ク</t>
    </rPh>
    <rPh sb="9" eb="10">
      <t>フン</t>
    </rPh>
    <phoneticPr fontId="1"/>
  </si>
  <si>
    <t>設置         方 式</t>
    <rPh sb="0" eb="2">
      <t>セッチ</t>
    </rPh>
    <rPh sb="11" eb="12">
      <t>カタ</t>
    </rPh>
    <rPh sb="13" eb="14">
      <t>シキ</t>
    </rPh>
    <phoneticPr fontId="1"/>
  </si>
  <si>
    <t>合計</t>
    <rPh sb="0" eb="2">
      <t>ゴウケイ</t>
    </rPh>
    <phoneticPr fontId="1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</si>
  <si>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1"/>
  </si>
  <si>
    <t>当初</t>
    <rPh sb="0" eb="2">
      <t>トウショ</t>
    </rPh>
    <phoneticPr fontId="1"/>
  </si>
  <si>
    <t>当初　　／変更</t>
    <rPh sb="0" eb="2">
      <t>トウショ</t>
    </rPh>
    <rPh sb="5" eb="7">
      <t>ヘンコウ</t>
    </rPh>
    <phoneticPr fontId="1"/>
  </si>
  <si>
    <t>実績</t>
    <rPh sb="0" eb="2">
      <t>ジッセキ</t>
    </rPh>
    <phoneticPr fontId="1"/>
  </si>
  <si>
    <t>補助金　　　　確 定 額</t>
    <rPh sb="0" eb="3">
      <t>ホジョキン</t>
    </rPh>
    <rPh sb="7" eb="8">
      <t>カク</t>
    </rPh>
    <rPh sb="9" eb="10">
      <t>サダム</t>
    </rPh>
    <rPh sb="11" eb="12">
      <t>ガク</t>
    </rPh>
    <phoneticPr fontId="1"/>
  </si>
  <si>
    <t>交通安全灯補助金確定通知額内訳書</t>
    <rPh sb="0" eb="5">
      <t>コウツウアンゼントウ</t>
    </rPh>
    <rPh sb="8" eb="10">
      <t>カクテイ</t>
    </rPh>
    <rPh sb="10" eb="12">
      <t>ツウチ</t>
    </rPh>
    <rPh sb="12" eb="13">
      <t>ガク</t>
    </rPh>
    <rPh sb="13" eb="15">
      <t>ウチワケ</t>
    </rPh>
    <rPh sb="15" eb="16">
      <t>ショ</t>
    </rPh>
    <phoneticPr fontId="1"/>
  </si>
  <si>
    <t>様式　灯第12号（要綱第12条及び実施要領第10条関係）</t>
    <rPh sb="3" eb="4">
      <t>トウ</t>
    </rPh>
    <rPh sb="9" eb="11">
      <t>ヨウコウ</t>
    </rPh>
    <rPh sb="11" eb="12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1"/>
  </si>
  <si>
    <t>設置</t>
    <rPh sb="0" eb="2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</si>
</sst>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" fontId="2" fillId="0" borderId="11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" fontId="4" fillId="0" borderId="14" xfId="0" applyNumberFormat="1" applyFont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1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E131-06AD-4CE7-B7D7-EB3A628D1808}">
  <dimension ref="A1:O23"/>
  <sheetViews>
    <sheetView tabSelected="1" workbookViewId="0">
      <selection activeCell="Q11" sqref="Q11"/>
    </sheetView>
  </sheetViews>
  <sheetFormatPr defaultRowHeight="18" x14ac:dyDescent="0.45"/>
  <cols>
    <col min="1" max="1" width="5.19921875" customWidth="1"/>
    <col min="2" max="2" width="7" customWidth="1"/>
    <col min="3" max="3" width="6.8984375" customWidth="1"/>
    <col min="4" max="4" width="3.69921875" customWidth="1"/>
    <col min="5" max="7" width="7.69921875" customWidth="1"/>
    <col min="8" max="8" width="8.296875" customWidth="1"/>
    <col min="9" max="10" width="8.19921875" customWidth="1"/>
    <col min="11" max="11" width="9.8984375" customWidth="1"/>
  </cols>
  <sheetData>
    <row r="1" spans="1:15" x14ac:dyDescent="0.45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5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5" ht="25.8" customHeight="1" x14ac:dyDescent="0.4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6" spans="1:15" ht="25.2" customHeight="1" x14ac:dyDescent="0.45">
      <c r="A6" s="30" t="s">
        <v>18</v>
      </c>
      <c r="B6" s="30" t="s">
        <v>19</v>
      </c>
      <c r="C6" s="30" t="s">
        <v>23</v>
      </c>
      <c r="D6" s="33" t="s">
        <v>2</v>
      </c>
      <c r="E6" s="30" t="s">
        <v>13</v>
      </c>
      <c r="F6" s="30" t="s">
        <v>21</v>
      </c>
      <c r="G6" s="24" t="s">
        <v>8</v>
      </c>
      <c r="H6" s="30" t="s">
        <v>16</v>
      </c>
      <c r="I6" s="30" t="s">
        <v>17</v>
      </c>
      <c r="J6" s="30" t="s">
        <v>25</v>
      </c>
      <c r="K6" s="30" t="s">
        <v>15</v>
      </c>
    </row>
    <row r="7" spans="1:15" ht="34.200000000000003" customHeight="1" x14ac:dyDescent="0.45">
      <c r="A7" s="31"/>
      <c r="B7" s="31"/>
      <c r="C7" s="31"/>
      <c r="D7" s="34"/>
      <c r="E7" s="31"/>
      <c r="F7" s="31"/>
      <c r="G7" s="25"/>
      <c r="H7" s="31"/>
      <c r="I7" s="31"/>
      <c r="J7" s="31"/>
      <c r="K7" s="31"/>
    </row>
    <row r="8" spans="1:15" x14ac:dyDescent="0.45">
      <c r="A8" s="31"/>
      <c r="B8" s="31"/>
      <c r="C8" s="31"/>
      <c r="D8" s="4" t="s">
        <v>3</v>
      </c>
      <c r="E8" s="5" t="s">
        <v>4</v>
      </c>
      <c r="F8" s="4" t="s">
        <v>7</v>
      </c>
      <c r="G8" s="4" t="s">
        <v>9</v>
      </c>
      <c r="H8" s="4" t="s">
        <v>12</v>
      </c>
      <c r="I8" s="4" t="s">
        <v>14</v>
      </c>
      <c r="J8" s="31"/>
      <c r="K8" s="31"/>
      <c r="L8" s="1"/>
      <c r="M8" s="2"/>
      <c r="N8" s="2"/>
      <c r="O8" s="2"/>
    </row>
    <row r="9" spans="1:15" x14ac:dyDescent="0.45">
      <c r="A9" s="32"/>
      <c r="B9" s="32"/>
      <c r="C9" s="32"/>
      <c r="D9" s="4" t="s">
        <v>5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 t="s">
        <v>6</v>
      </c>
      <c r="K9" s="32"/>
    </row>
    <row r="10" spans="1:15" x14ac:dyDescent="0.45">
      <c r="A10" s="21" t="s">
        <v>28</v>
      </c>
      <c r="B10" s="24" t="s">
        <v>10</v>
      </c>
      <c r="C10" s="6" t="s">
        <v>22</v>
      </c>
      <c r="D10" s="16"/>
      <c r="E10" s="17"/>
      <c r="F10" s="7" t="str">
        <f t="shared" ref="F10:F21" si="0">IF(E10="","",ROUNDDOWN(E10/3,-3))</f>
        <v/>
      </c>
      <c r="G10" s="7" t="str">
        <f>IF(OR(D10="",E10=""),"",15000)</f>
        <v/>
      </c>
      <c r="H10" s="7" t="str">
        <f t="shared" ref="H10:H21" si="1">IF(F10="","",IF(G10&gt;=F10,F10,G10))</f>
        <v/>
      </c>
      <c r="I10" s="7" t="str">
        <f t="shared" ref="I10:I21" si="2">IF(OR(D10="",H10=""),"",INT(D10*H10))</f>
        <v/>
      </c>
      <c r="J10" s="8" t="str">
        <f>IF(I10="","",I10)</f>
        <v/>
      </c>
      <c r="K10" s="8"/>
    </row>
    <row r="11" spans="1:15" x14ac:dyDescent="0.45">
      <c r="A11" s="23"/>
      <c r="B11" s="26"/>
      <c r="C11" s="9" t="s">
        <v>24</v>
      </c>
      <c r="D11" s="18"/>
      <c r="E11" s="19"/>
      <c r="F11" s="10" t="str">
        <f t="shared" si="0"/>
        <v/>
      </c>
      <c r="G11" s="10" t="str">
        <f>IF(OR(D11="",E11=""),"",15000)</f>
        <v/>
      </c>
      <c r="H11" s="10" t="str">
        <f t="shared" si="1"/>
        <v/>
      </c>
      <c r="I11" s="10" t="str">
        <f t="shared" si="2"/>
        <v/>
      </c>
      <c r="J11" s="11" t="str">
        <f>IF(I11="","",I11)</f>
        <v/>
      </c>
      <c r="K11" s="11"/>
    </row>
    <row r="12" spans="1:15" x14ac:dyDescent="0.45">
      <c r="A12" s="23"/>
      <c r="B12" s="24" t="s">
        <v>11</v>
      </c>
      <c r="C12" s="6" t="s">
        <v>22</v>
      </c>
      <c r="D12" s="16"/>
      <c r="E12" s="17"/>
      <c r="F12" s="7" t="str">
        <f t="shared" si="0"/>
        <v/>
      </c>
      <c r="G12" s="7" t="str">
        <f>IF(OR(D12="",E12=""),"",60000)</f>
        <v/>
      </c>
      <c r="H12" s="7" t="str">
        <f t="shared" si="1"/>
        <v/>
      </c>
      <c r="I12" s="7" t="str">
        <f t="shared" si="2"/>
        <v/>
      </c>
      <c r="J12" s="8" t="str">
        <f>IF(I12="","",I12)</f>
        <v/>
      </c>
      <c r="K12" s="8"/>
    </row>
    <row r="13" spans="1:15" x14ac:dyDescent="0.45">
      <c r="A13" s="22"/>
      <c r="B13" s="26"/>
      <c r="C13" s="9" t="s">
        <v>24</v>
      </c>
      <c r="D13" s="18"/>
      <c r="E13" s="19"/>
      <c r="F13" s="10" t="str">
        <f t="shared" si="0"/>
        <v/>
      </c>
      <c r="G13" s="10" t="str">
        <f>IF(OR(D13="",E13=""),"",60000)</f>
        <v/>
      </c>
      <c r="H13" s="10" t="str">
        <f t="shared" si="1"/>
        <v/>
      </c>
      <c r="I13" s="10" t="str">
        <f t="shared" si="2"/>
        <v/>
      </c>
      <c r="J13" s="11" t="str">
        <f t="shared" ref="J10:J21" si="3">IF(I13="","",I13)</f>
        <v/>
      </c>
      <c r="K13" s="11"/>
    </row>
    <row r="14" spans="1:15" x14ac:dyDescent="0.45">
      <c r="A14" s="24" t="s">
        <v>0</v>
      </c>
      <c r="B14" s="24" t="s">
        <v>10</v>
      </c>
      <c r="C14" s="6" t="s">
        <v>22</v>
      </c>
      <c r="D14" s="16"/>
      <c r="E14" s="17"/>
      <c r="F14" s="7" t="str">
        <f t="shared" ref="F14:F17" si="4">IF(E14="","",ROUNDDOWN(E14/3,-3))</f>
        <v/>
      </c>
      <c r="G14" s="7" t="str">
        <f>IF(OR(D14="",E14=""),"",15000)</f>
        <v/>
      </c>
      <c r="H14" s="7" t="str">
        <f t="shared" ref="H14:H17" si="5">IF(F14="","",IF(G14&gt;=F14,F14,G14))</f>
        <v/>
      </c>
      <c r="I14" s="7" t="str">
        <f t="shared" ref="I14:I17" si="6">IF(OR(D14="",H14=""),"",INT(D14*H14))</f>
        <v/>
      </c>
      <c r="J14" s="8" t="str">
        <f t="shared" ref="J14:J17" si="7">IF(I14="","",I14)</f>
        <v/>
      </c>
      <c r="K14" s="8"/>
    </row>
    <row r="15" spans="1:15" x14ac:dyDescent="0.45">
      <c r="A15" s="25"/>
      <c r="B15" s="26"/>
      <c r="C15" s="9" t="s">
        <v>24</v>
      </c>
      <c r="D15" s="18"/>
      <c r="E15" s="19"/>
      <c r="F15" s="10" t="str">
        <f t="shared" si="4"/>
        <v/>
      </c>
      <c r="G15" s="10" t="str">
        <f>IF(OR(D15="",E15=""),"",15000)</f>
        <v/>
      </c>
      <c r="H15" s="10" t="str">
        <f t="shared" si="5"/>
        <v/>
      </c>
      <c r="I15" s="10" t="str">
        <f t="shared" si="6"/>
        <v/>
      </c>
      <c r="J15" s="11" t="str">
        <f t="shared" si="7"/>
        <v/>
      </c>
      <c r="K15" s="11"/>
    </row>
    <row r="16" spans="1:15" x14ac:dyDescent="0.45">
      <c r="A16" s="25"/>
      <c r="B16" s="24" t="s">
        <v>11</v>
      </c>
      <c r="C16" s="6" t="s">
        <v>22</v>
      </c>
      <c r="D16" s="16"/>
      <c r="E16" s="17"/>
      <c r="F16" s="7" t="str">
        <f t="shared" si="4"/>
        <v/>
      </c>
      <c r="G16" s="7" t="str">
        <f>IF(OR(D16="",E16=""),"",60000)</f>
        <v/>
      </c>
      <c r="H16" s="7" t="str">
        <f t="shared" si="5"/>
        <v/>
      </c>
      <c r="I16" s="7" t="str">
        <f t="shared" si="6"/>
        <v/>
      </c>
      <c r="J16" s="8" t="str">
        <f t="shared" si="7"/>
        <v/>
      </c>
      <c r="K16" s="8"/>
    </row>
    <row r="17" spans="1:11" x14ac:dyDescent="0.45">
      <c r="A17" s="26"/>
      <c r="B17" s="26"/>
      <c r="C17" s="9" t="s">
        <v>24</v>
      </c>
      <c r="D17" s="18"/>
      <c r="E17" s="19"/>
      <c r="F17" s="10" t="str">
        <f t="shared" si="4"/>
        <v/>
      </c>
      <c r="G17" s="10" t="str">
        <f>IF(OR(D17="",E17=""),"",60000)</f>
        <v/>
      </c>
      <c r="H17" s="10" t="str">
        <f t="shared" si="5"/>
        <v/>
      </c>
      <c r="I17" s="10" t="str">
        <f t="shared" si="6"/>
        <v/>
      </c>
      <c r="J17" s="11" t="str">
        <f t="shared" si="7"/>
        <v/>
      </c>
      <c r="K17" s="11"/>
    </row>
    <row r="18" spans="1:11" x14ac:dyDescent="0.45">
      <c r="A18" s="21" t="s">
        <v>1</v>
      </c>
      <c r="B18" s="24" t="s">
        <v>10</v>
      </c>
      <c r="C18" s="6" t="s">
        <v>22</v>
      </c>
      <c r="D18" s="16"/>
      <c r="E18" s="17"/>
      <c r="F18" s="7" t="str">
        <f t="shared" si="0"/>
        <v/>
      </c>
      <c r="G18" s="7" t="str">
        <f>IF(OR(D18="",E18=""),"",5000)</f>
        <v/>
      </c>
      <c r="H18" s="7" t="str">
        <f t="shared" si="1"/>
        <v/>
      </c>
      <c r="I18" s="7" t="str">
        <f t="shared" si="2"/>
        <v/>
      </c>
      <c r="J18" s="8" t="str">
        <f t="shared" si="3"/>
        <v/>
      </c>
      <c r="K18" s="8"/>
    </row>
    <row r="19" spans="1:11" x14ac:dyDescent="0.45">
      <c r="A19" s="23"/>
      <c r="B19" s="26"/>
      <c r="C19" s="9" t="s">
        <v>24</v>
      </c>
      <c r="D19" s="18"/>
      <c r="E19" s="19"/>
      <c r="F19" s="10" t="str">
        <f t="shared" si="0"/>
        <v/>
      </c>
      <c r="G19" s="10" t="str">
        <f>IF(OR(D19="",E19=""),"",5000)</f>
        <v/>
      </c>
      <c r="H19" s="10" t="str">
        <f t="shared" si="1"/>
        <v/>
      </c>
      <c r="I19" s="10" t="str">
        <f t="shared" si="2"/>
        <v/>
      </c>
      <c r="J19" s="11" t="str">
        <f>IF(I19="","",I19)</f>
        <v/>
      </c>
      <c r="K19" s="11"/>
    </row>
    <row r="20" spans="1:11" x14ac:dyDescent="0.45">
      <c r="A20" s="23"/>
      <c r="B20" s="24" t="s">
        <v>11</v>
      </c>
      <c r="C20" s="6" t="s">
        <v>22</v>
      </c>
      <c r="D20" s="16"/>
      <c r="E20" s="17"/>
      <c r="F20" s="7" t="str">
        <f t="shared" si="0"/>
        <v/>
      </c>
      <c r="G20" s="7" t="str">
        <f>IF(OR(D20="",E20=""),"",35000)</f>
        <v/>
      </c>
      <c r="H20" s="7" t="str">
        <f t="shared" si="1"/>
        <v/>
      </c>
      <c r="I20" s="7" t="str">
        <f t="shared" si="2"/>
        <v/>
      </c>
      <c r="J20" s="8" t="str">
        <f t="shared" si="3"/>
        <v/>
      </c>
      <c r="K20" s="8"/>
    </row>
    <row r="21" spans="1:11" x14ac:dyDescent="0.45">
      <c r="A21" s="22"/>
      <c r="B21" s="26"/>
      <c r="C21" s="9" t="s">
        <v>24</v>
      </c>
      <c r="D21" s="18"/>
      <c r="E21" s="19"/>
      <c r="F21" s="10" t="str">
        <f t="shared" si="0"/>
        <v/>
      </c>
      <c r="G21" s="10" t="str">
        <f>IF(OR(D21="",E21=""),"",35000)</f>
        <v/>
      </c>
      <c r="H21" s="10" t="str">
        <f t="shared" si="1"/>
        <v/>
      </c>
      <c r="I21" s="10" t="str">
        <f t="shared" si="2"/>
        <v/>
      </c>
      <c r="J21" s="11" t="str">
        <f t="shared" si="3"/>
        <v/>
      </c>
      <c r="K21" s="11"/>
    </row>
    <row r="22" spans="1:11" x14ac:dyDescent="0.45">
      <c r="A22" s="27" t="s">
        <v>20</v>
      </c>
      <c r="B22" s="29"/>
      <c r="C22" s="12" t="s">
        <v>22</v>
      </c>
      <c r="D22" s="12" t="str">
        <f>IF(COUNT(D10,D12,D14,D16,D18,D20)=0,"",SUM(D10,D12,D14,D16,D18,D20))</f>
        <v/>
      </c>
      <c r="E22" s="35"/>
      <c r="F22" s="36"/>
      <c r="G22" s="36"/>
      <c r="H22" s="37"/>
      <c r="I22" s="7" t="str">
        <f>IF(COUNT(I10,I12,I14,I16,I18,I20)=0,"",SUM(I10,I12,I14,I16,I18,I20))</f>
        <v/>
      </c>
      <c r="J22" s="14" t="str">
        <f>IF(COUNT(J10,J12,J14,J16,J18,J20)=0,"",SUM(J10,J12,J14,J16,J18,J20))</f>
        <v/>
      </c>
      <c r="K22" s="8"/>
    </row>
    <row r="23" spans="1:11" x14ac:dyDescent="0.45">
      <c r="A23" s="28"/>
      <c r="B23" s="26"/>
      <c r="C23" s="13" t="s">
        <v>24</v>
      </c>
      <c r="D23" s="13" t="str">
        <f>IF(COUNT(D11,D13,D15,D17,D19,D21)=0,"",SUM(D11,D13,D15,D17,D19,D21))</f>
        <v/>
      </c>
      <c r="E23" s="38"/>
      <c r="F23" s="39"/>
      <c r="G23" s="39"/>
      <c r="H23" s="40"/>
      <c r="I23" s="10" t="str">
        <f>IF(COUNT(I11,I13,I15,I17,I19,I21)=0,"",SUM(I11,I13,I15,I17,I19,I21))</f>
        <v/>
      </c>
      <c r="J23" s="15" t="str">
        <f>IF(COUNT(J11,J13,J15,J17,J19,J21)=0,"",SUM(J11,J13,J15,J17,J19,J21))</f>
        <v/>
      </c>
      <c r="K23" s="11"/>
    </row>
  </sheetData>
  <mergeCells count="24">
    <mergeCell ref="G6:G7"/>
    <mergeCell ref="H6:H7"/>
    <mergeCell ref="I6:I7"/>
    <mergeCell ref="B6:B9"/>
    <mergeCell ref="C6:C9"/>
    <mergeCell ref="D6:D7"/>
    <mergeCell ref="E6:E7"/>
    <mergeCell ref="F6:F7"/>
    <mergeCell ref="A3:K3"/>
    <mergeCell ref="E22:H23"/>
    <mergeCell ref="B14:B15"/>
    <mergeCell ref="A18:A21"/>
    <mergeCell ref="B18:B19"/>
    <mergeCell ref="B20:B21"/>
    <mergeCell ref="A22:A23"/>
    <mergeCell ref="B22:B23"/>
    <mergeCell ref="A14:A17"/>
    <mergeCell ref="B16:B17"/>
    <mergeCell ref="J6:J8"/>
    <mergeCell ref="K6:K9"/>
    <mergeCell ref="A10:A13"/>
    <mergeCell ref="B10:B11"/>
    <mergeCell ref="B12:B13"/>
    <mergeCell ref="A6:A9"/>
  </mergeCells>
  <phoneticPr fontId="1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様式灯第12号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2024-04-08T03:01:35Z</cp:lastPrinted>
  <dcterms:created xsi:type="dcterms:W3CDTF">2023-05-11T08:33:55Z</dcterms:created>
  <dcterms:modified xsi:type="dcterms:W3CDTF">2024-04-23T01:50:39Z</dcterms:modified>
</cp:coreProperties>
</file>