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60" windowWidth="11700" windowHeight="8550"/>
  </bookViews>
  <sheets>
    <sheet name="備品台帳" sheetId="60" r:id="rId1"/>
    <sheet name="財産管理台帳" sheetId="18" r:id="rId2"/>
    <sheet name="備品台帳_記入例" sheetId="61" r:id="rId3"/>
    <sheet name="財産管理_記入例" sheetId="59" r:id="rId4"/>
    <sheet name="耐用年数" sheetId="62" r:id="rId5"/>
  </sheets>
  <definedNames>
    <definedName name="_xlnm.Print_Area" localSheetId="3">財産管理_記入例!$A$1:$P$30</definedName>
    <definedName name="_xlnm.Print_Area" localSheetId="1">財産管理台帳!$A$1:$P$30</definedName>
    <definedName name="_xlnm.Print_Area" localSheetId="0">備品台帳!$A$1:$M$30</definedName>
    <definedName name="_xlnm.Print_Area" localSheetId="2">備品台帳_記入例!$A$1:$M$30</definedName>
  </definedNames>
  <calcPr calcId="125725"/>
</workbook>
</file>

<file path=xl/calcChain.xml><?xml version="1.0" encoding="utf-8"?>
<calcChain xmlns="http://schemas.openxmlformats.org/spreadsheetml/2006/main">
  <c r="J12" i="61"/>
  <c r="H12"/>
  <c r="K10" i="18"/>
  <c r="K11"/>
  <c r="K22"/>
  <c r="K12"/>
  <c r="M10"/>
  <c r="M11"/>
  <c r="M12"/>
  <c r="M13"/>
  <c r="H10" i="60"/>
  <c r="J10"/>
  <c r="H11"/>
  <c r="J11"/>
  <c r="M14" i="18"/>
  <c r="M15"/>
  <c r="M16"/>
  <c r="M17"/>
  <c r="M18"/>
  <c r="M19"/>
  <c r="M20"/>
  <c r="M21"/>
  <c r="K13"/>
  <c r="K14"/>
  <c r="K15"/>
  <c r="K16"/>
  <c r="K17"/>
  <c r="K18"/>
  <c r="K19"/>
  <c r="K20"/>
  <c r="K21"/>
  <c r="J21" i="60"/>
  <c r="H21"/>
  <c r="J20"/>
  <c r="H20"/>
  <c r="J19"/>
  <c r="H19"/>
  <c r="J18"/>
  <c r="H18"/>
  <c r="J17"/>
  <c r="H17"/>
  <c r="J16"/>
  <c r="H16"/>
  <c r="J15"/>
  <c r="H15"/>
  <c r="J14"/>
  <c r="H14"/>
  <c r="J13"/>
  <c r="H13"/>
  <c r="J12"/>
  <c r="H12"/>
  <c r="H22"/>
  <c r="H22" i="18"/>
  <c r="I22"/>
  <c r="J22"/>
  <c r="M11" i="59"/>
  <c r="M10"/>
  <c r="J11" i="61"/>
  <c r="J10"/>
  <c r="H11"/>
  <c r="H10"/>
  <c r="H22"/>
  <c r="J22" i="59"/>
  <c r="I22"/>
  <c r="H22"/>
  <c r="K11"/>
  <c r="K10"/>
  <c r="K22"/>
</calcChain>
</file>

<file path=xl/sharedStrings.xml><?xml version="1.0" encoding="utf-8"?>
<sst xmlns="http://schemas.openxmlformats.org/spreadsheetml/2006/main" count="197" uniqueCount="100">
  <si>
    <t>計</t>
    <rPh sb="0" eb="1">
      <t>ケイ</t>
    </rPh>
    <phoneticPr fontId="2"/>
  </si>
  <si>
    <t>平成</t>
    <rPh sb="0" eb="2">
      <t>ヘイセイ</t>
    </rPh>
    <phoneticPr fontId="2"/>
  </si>
  <si>
    <t>水路</t>
    <rPh sb="0" eb="2">
      <t>スイロ</t>
    </rPh>
    <phoneticPr fontId="2"/>
  </si>
  <si>
    <t>農道</t>
    <rPh sb="0" eb="2">
      <t>ノウドウ</t>
    </rPh>
    <phoneticPr fontId="2"/>
  </si>
  <si>
    <t>その他</t>
    <rPh sb="2" eb="3">
      <t>タ</t>
    </rPh>
    <phoneticPr fontId="2"/>
  </si>
  <si>
    <t>年度</t>
    <rPh sb="0" eb="2">
      <t>ネンド</t>
    </rPh>
    <phoneticPr fontId="2"/>
  </si>
  <si>
    <t>財　産　管　理　台　帳　</t>
    <phoneticPr fontId="2"/>
  </si>
  <si>
    <t>工　　　期</t>
    <phoneticPr fontId="2"/>
  </si>
  <si>
    <t>経　費　の　区　分</t>
    <phoneticPr fontId="2"/>
  </si>
  <si>
    <t>処分制限期間</t>
    <phoneticPr fontId="2"/>
  </si>
  <si>
    <t>処分の状況</t>
    <phoneticPr fontId="2"/>
  </si>
  <si>
    <t>名称</t>
    <rPh sb="0" eb="2">
      <t>メイショウ</t>
    </rPh>
    <phoneticPr fontId="2"/>
  </si>
  <si>
    <t>注１：処分制限年月日欄には、処分制限の終期を記入すること。</t>
    <rPh sb="0" eb="1">
      <t>チュウ</t>
    </rPh>
    <phoneticPr fontId="2"/>
  </si>
  <si>
    <t>注２：処分の内容欄には、譲渡、交換、貸付け、担保提供等別に記入すること。</t>
    <rPh sb="0" eb="1">
      <t>チュウ</t>
    </rPh>
    <phoneticPr fontId="2"/>
  </si>
  <si>
    <t>注４：この書式により難い場合には、処分制限期間欄及び処分の状況欄を含む他の書式をもって財産管理台帳に代えることができる。</t>
    <rPh sb="0" eb="1">
      <t>チュウ</t>
    </rPh>
    <phoneticPr fontId="2"/>
  </si>
  <si>
    <t>事　業　の　内　容</t>
    <phoneticPr fontId="2"/>
  </si>
  <si>
    <t>注５：複数年にわたって施工する施設については、完成した年度で記載するものとする。</t>
    <rPh sb="0" eb="1">
      <t>チュウ</t>
    </rPh>
    <rPh sb="12" eb="13">
      <t>コウ</t>
    </rPh>
    <phoneticPr fontId="2"/>
  </si>
  <si>
    <t>備考</t>
    <rPh sb="0" eb="2">
      <t>ビコウ</t>
    </rPh>
    <phoneticPr fontId="2"/>
  </si>
  <si>
    <t>　　　また、外注工事の場合には施工業者名等を記入するなど、今後の財産管理において必要となる事項について適宜記入すること。</t>
    <rPh sb="22" eb="24">
      <t>キニュウ</t>
    </rPh>
    <rPh sb="29" eb="31">
      <t>コンゴ</t>
    </rPh>
    <rPh sb="32" eb="34">
      <t>ザイサン</t>
    </rPh>
    <rPh sb="34" eb="36">
      <t>カンリ</t>
    </rPh>
    <rPh sb="40" eb="42">
      <t>ヒツヨウ</t>
    </rPh>
    <rPh sb="45" eb="47">
      <t>ジコウ</t>
    </rPh>
    <rPh sb="51" eb="53">
      <t>テキギ</t>
    </rPh>
    <phoneticPr fontId="2"/>
  </si>
  <si>
    <t xml:space="preserve"> （様式第１－11号）</t>
    <rPh sb="2" eb="4">
      <t>ヨウシキ</t>
    </rPh>
    <rPh sb="4" eb="5">
      <t>ダイ</t>
    </rPh>
    <rPh sb="9" eb="10">
      <t>ゴウ</t>
    </rPh>
    <phoneticPr fontId="2"/>
  </si>
  <si>
    <t>注３：備考欄には、譲渡先、交換先、貸付け先、抵当権等の設定権者の名称又は交付金返還額を記入すること。</t>
    <rPh sb="0" eb="1">
      <t>チュウ</t>
    </rPh>
    <rPh sb="3" eb="5">
      <t>ビコウ</t>
    </rPh>
    <phoneticPr fontId="2"/>
  </si>
  <si>
    <t>対象組織名</t>
    <rPh sb="0" eb="2">
      <t>タイショウ</t>
    </rPh>
    <rPh sb="2" eb="5">
      <t>ソシキメイ</t>
    </rPh>
    <phoneticPr fontId="2"/>
  </si>
  <si>
    <t>～</t>
    <phoneticPr fontId="2"/>
  </si>
  <si>
    <t xml:space="preserve"> 工種構造・規格</t>
    <rPh sb="6" eb="8">
      <t>キカク</t>
    </rPh>
    <phoneticPr fontId="2"/>
  </si>
  <si>
    <t xml:space="preserve"> 施工箇所
又は
設置場所</t>
    <rPh sb="2" eb="3">
      <t>コウ</t>
    </rPh>
    <rPh sb="6" eb="7">
      <t>マタ</t>
    </rPh>
    <rPh sb="9" eb="11">
      <t>セッチ</t>
    </rPh>
    <rPh sb="11" eb="13">
      <t>バショ</t>
    </rPh>
    <phoneticPr fontId="2"/>
  </si>
  <si>
    <t xml:space="preserve"> 事業量</t>
  </si>
  <si>
    <t xml:space="preserve"> 総事業費
(単位:円)</t>
    <rPh sb="1" eb="5">
      <t>ソウジギョウヒ</t>
    </rPh>
    <rPh sb="2" eb="5">
      <t>ジギョウヒ</t>
    </rPh>
    <rPh sb="7" eb="9">
      <t>タンイ</t>
    </rPh>
    <rPh sb="10" eb="11">
      <t>エン</t>
    </rPh>
    <phoneticPr fontId="2"/>
  </si>
  <si>
    <t xml:space="preserve">   経 費 内 訳(単位:円)</t>
    <rPh sb="11" eb="13">
      <t>タンイ</t>
    </rPh>
    <rPh sb="14" eb="15">
      <t>エン</t>
    </rPh>
    <phoneticPr fontId="2"/>
  </si>
  <si>
    <t xml:space="preserve"> 着工
年月日</t>
    <rPh sb="5" eb="6">
      <t>ツキ</t>
    </rPh>
    <rPh sb="6" eb="7">
      <t>ヒ</t>
    </rPh>
    <phoneticPr fontId="2"/>
  </si>
  <si>
    <t xml:space="preserve"> 竣工
年月日</t>
    <rPh sb="5" eb="6">
      <t>ツキ</t>
    </rPh>
    <rPh sb="6" eb="7">
      <t>ヒ</t>
    </rPh>
    <phoneticPr fontId="2"/>
  </si>
  <si>
    <t>処分の
内容</t>
    <rPh sb="4" eb="6">
      <t>ナイヨウ</t>
    </rPh>
    <phoneticPr fontId="2"/>
  </si>
  <si>
    <t>承認
年月日</t>
    <rPh sb="3" eb="4">
      <t>ネン</t>
    </rPh>
    <rPh sb="4" eb="5">
      <t>ツキ</t>
    </rPh>
    <rPh sb="5" eb="6">
      <t>ヒ</t>
    </rPh>
    <phoneticPr fontId="2"/>
  </si>
  <si>
    <t>処分制限
年月日</t>
    <rPh sb="2" eb="4">
      <t>セイゲン</t>
    </rPh>
    <rPh sb="5" eb="6">
      <t>ネン</t>
    </rPh>
    <rPh sb="6" eb="7">
      <t>ツキ</t>
    </rPh>
    <rPh sb="7" eb="8">
      <t>ヒ</t>
    </rPh>
    <phoneticPr fontId="2"/>
  </si>
  <si>
    <t>耐用年数</t>
    <rPh sb="3" eb="4">
      <t>スウ</t>
    </rPh>
    <phoneticPr fontId="2"/>
  </si>
  <si>
    <t>○○用水路　BF-400</t>
    <rPh sb="2" eb="5">
      <t>ヨウスイロ</t>
    </rPh>
    <phoneticPr fontId="2"/>
  </si>
  <si>
    <t>舞鶴市字○○</t>
    <rPh sb="0" eb="3">
      <t>マイヅルシ</t>
    </rPh>
    <rPh sb="3" eb="4">
      <t>アザ</t>
    </rPh>
    <phoneticPr fontId="2"/>
  </si>
  <si>
    <t>40m</t>
    <phoneticPr fontId="2"/>
  </si>
  <si>
    <t>農道○○線
アスファルト舗装（t=5cm）</t>
    <rPh sb="0" eb="2">
      <t>ノウドウ</t>
    </rPh>
    <rPh sb="4" eb="5">
      <t>セン</t>
    </rPh>
    <rPh sb="12" eb="14">
      <t>ホソウ</t>
    </rPh>
    <phoneticPr fontId="2"/>
  </si>
  <si>
    <t>50m</t>
    <phoneticPr fontId="2"/>
  </si>
  <si>
    <t>○○地区活動組織</t>
    <rPh sb="2" eb="4">
      <t>チク</t>
    </rPh>
    <rPh sb="4" eb="6">
      <t>カツドウ</t>
    </rPh>
    <rPh sb="6" eb="8">
      <t>ソシキ</t>
    </rPh>
    <phoneticPr fontId="2"/>
  </si>
  <si>
    <t>備　品　台　帳　</t>
    <rPh sb="0" eb="1">
      <t>ビ</t>
    </rPh>
    <rPh sb="2" eb="3">
      <t>ヒン</t>
    </rPh>
    <phoneticPr fontId="2"/>
  </si>
  <si>
    <t>品名</t>
    <rPh sb="0" eb="2">
      <t>ヒンメイ</t>
    </rPh>
    <phoneticPr fontId="2"/>
  </si>
  <si>
    <t>規格</t>
    <rPh sb="0" eb="2">
      <t>キカク</t>
    </rPh>
    <phoneticPr fontId="2"/>
  </si>
  <si>
    <t>数量</t>
    <rPh sb="0" eb="2">
      <t>スウリョウ</t>
    </rPh>
    <phoneticPr fontId="2"/>
  </si>
  <si>
    <t>取得年月日</t>
    <rPh sb="0" eb="2">
      <t>シュトク</t>
    </rPh>
    <rPh sb="2" eb="5">
      <t>ネンガッピ</t>
    </rPh>
    <phoneticPr fontId="2"/>
  </si>
  <si>
    <t>単価</t>
    <rPh sb="0" eb="2">
      <t>タンカ</t>
    </rPh>
    <phoneticPr fontId="2"/>
  </si>
  <si>
    <t>金額</t>
    <rPh sb="0" eb="2">
      <t>キンガク</t>
    </rPh>
    <phoneticPr fontId="2"/>
  </si>
  <si>
    <t>保管場所</t>
    <rPh sb="0" eb="2">
      <t>ホカン</t>
    </rPh>
    <rPh sb="2" eb="4">
      <t>バショ</t>
    </rPh>
    <phoneticPr fontId="2"/>
  </si>
  <si>
    <t>注４：この書式により難い場合には、処分制限期間欄及び処分の状況欄を含む他の書式をもって備品台帳に代えることができる。</t>
    <rPh sb="0" eb="1">
      <t>チュウ</t>
    </rPh>
    <rPh sb="43" eb="45">
      <t>ビヒン</t>
    </rPh>
    <phoneticPr fontId="2"/>
  </si>
  <si>
    <t>備　品　の　内　容</t>
    <rPh sb="0" eb="1">
      <t>ビ</t>
    </rPh>
    <rPh sb="2" eb="3">
      <t>ヒン</t>
    </rPh>
    <phoneticPr fontId="2"/>
  </si>
  <si>
    <t>経　費</t>
    <phoneticPr fontId="2"/>
  </si>
  <si>
    <t>パソコン</t>
    <phoneticPr fontId="2"/>
  </si>
  <si>
    <t>○○集会所</t>
    <rPh sb="2" eb="4">
      <t>シュウカイ</t>
    </rPh>
    <rPh sb="4" eb="5">
      <t>ショ</t>
    </rPh>
    <phoneticPr fontId="2"/>
  </si>
  <si>
    <t>草刈り機</t>
    <rPh sb="0" eb="2">
      <t>クサカ</t>
    </rPh>
    <rPh sb="3" eb="4">
      <t>キ</t>
    </rPh>
    <phoneticPr fontId="2"/>
  </si>
  <si>
    <t>○○作業場</t>
    <rPh sb="2" eb="4">
      <t>サギョウ</t>
    </rPh>
    <rPh sb="4" eb="5">
      <t>ジョウ</t>
    </rPh>
    <phoneticPr fontId="2"/>
  </si>
  <si>
    <t>農機具</t>
    <rPh sb="0" eb="3">
      <t>ノウキグ</t>
    </rPh>
    <phoneticPr fontId="2"/>
  </si>
  <si>
    <t>電子機器</t>
    <rPh sb="0" eb="2">
      <t>デンシ</t>
    </rPh>
    <rPh sb="2" eb="4">
      <t>キキ</t>
    </rPh>
    <phoneticPr fontId="2"/>
  </si>
  <si>
    <t>施設</t>
    <rPh sb="0" eb="2">
      <t>シセツ</t>
    </rPh>
    <phoneticPr fontId="2"/>
  </si>
  <si>
    <t>構造</t>
    <rPh sb="0" eb="2">
      <t>コウゾウ</t>
    </rPh>
    <phoneticPr fontId="2"/>
  </si>
  <si>
    <t>処分制限期間</t>
    <rPh sb="0" eb="2">
      <t>ショブン</t>
    </rPh>
    <rPh sb="2" eb="4">
      <t>セイゲン</t>
    </rPh>
    <rPh sb="4" eb="6">
      <t>キカン</t>
    </rPh>
    <phoneticPr fontId="2"/>
  </si>
  <si>
    <t>水路
ため池</t>
    <rPh sb="0" eb="2">
      <t>スイロ</t>
    </rPh>
    <rPh sb="5" eb="6">
      <t>イケ</t>
    </rPh>
    <phoneticPr fontId="2"/>
  </si>
  <si>
    <t>コンクリート造</t>
    <rPh sb="6" eb="7">
      <t>ゾウ</t>
    </rPh>
    <phoneticPr fontId="2"/>
  </si>
  <si>
    <t>コンクリート舗装</t>
    <rPh sb="6" eb="8">
      <t>ホソウ</t>
    </rPh>
    <phoneticPr fontId="2"/>
  </si>
  <si>
    <t>アスファルト舗装</t>
    <rPh sb="6" eb="8">
      <t>ホソウ</t>
    </rPh>
    <phoneticPr fontId="2"/>
  </si>
  <si>
    <t>砂利舗装</t>
    <rPh sb="0" eb="2">
      <t>ジャリ</t>
    </rPh>
    <rPh sb="2" eb="4">
      <t>ホソウ</t>
    </rPh>
    <phoneticPr fontId="2"/>
  </si>
  <si>
    <t>農業用ポンプ</t>
    <rPh sb="0" eb="3">
      <t>ノウギョウヨウ</t>
    </rPh>
    <phoneticPr fontId="2"/>
  </si>
  <si>
    <t>ゲート</t>
    <phoneticPr fontId="2"/>
  </si>
  <si>
    <t>バルブ</t>
    <phoneticPr fontId="2"/>
  </si>
  <si>
    <t>防護柵（金属製のもの）</t>
    <rPh sb="0" eb="2">
      <t>ボウゴ</t>
    </rPh>
    <rPh sb="2" eb="3">
      <t>サク</t>
    </rPh>
    <rPh sb="4" eb="6">
      <t>キンゾク</t>
    </rPh>
    <rPh sb="6" eb="7">
      <t>セイ</t>
    </rPh>
    <phoneticPr fontId="2"/>
  </si>
  <si>
    <t>耐用年数</t>
    <rPh sb="0" eb="2">
      <t>タイヨウ</t>
    </rPh>
    <rPh sb="2" eb="4">
      <t>ネンスウ</t>
    </rPh>
    <phoneticPr fontId="2"/>
  </si>
  <si>
    <t>事務用器具</t>
    <rPh sb="0" eb="3">
      <t>ジムヨウ</t>
    </rPh>
    <rPh sb="3" eb="5">
      <t>キグ</t>
    </rPh>
    <phoneticPr fontId="2"/>
  </si>
  <si>
    <t>金属製</t>
    <rPh sb="0" eb="3">
      <t>キンゾクセイ</t>
    </rPh>
    <phoneticPr fontId="2"/>
  </si>
  <si>
    <t>金属製以外</t>
    <rPh sb="0" eb="3">
      <t>キンゾクセイ</t>
    </rPh>
    <rPh sb="3" eb="5">
      <t>イガイ</t>
    </rPh>
    <phoneticPr fontId="2"/>
  </si>
  <si>
    <t>例</t>
    <rPh sb="0" eb="1">
      <t>レイ</t>
    </rPh>
    <phoneticPr fontId="2"/>
  </si>
  <si>
    <t>デジタルカメラ</t>
    <phoneticPr fontId="2"/>
  </si>
  <si>
    <t>パソコン</t>
    <phoneticPr fontId="2"/>
  </si>
  <si>
    <t>工具</t>
    <rPh sb="0" eb="2">
      <t>コウグ</t>
    </rPh>
    <phoneticPr fontId="2"/>
  </si>
  <si>
    <t>研磨機</t>
    <rPh sb="0" eb="2">
      <t>ケンマ</t>
    </rPh>
    <rPh sb="2" eb="3">
      <t>キ</t>
    </rPh>
    <phoneticPr fontId="2"/>
  </si>
  <si>
    <t>草刈機
噴霧器</t>
    <rPh sb="0" eb="2">
      <t>クサカリ</t>
    </rPh>
    <rPh sb="2" eb="3">
      <t>キ</t>
    </rPh>
    <rPh sb="4" eb="7">
      <t>フンムキ</t>
    </rPh>
    <phoneticPr fontId="2"/>
  </si>
  <si>
    <t>治具、取付工具</t>
  </si>
  <si>
    <t>切削工具</t>
  </si>
  <si>
    <t>その他のもの</t>
  </si>
  <si>
    <t>自製活字、活字に常用される金属</t>
  </si>
  <si>
    <t>（電気・電子を利用するものを含む。）</t>
    <phoneticPr fontId="2"/>
  </si>
  <si>
    <t>細目</t>
    <rPh sb="0" eb="2">
      <t>サイモク</t>
    </rPh>
    <phoneticPr fontId="2"/>
  </si>
  <si>
    <t>測定工具、検査工具</t>
    <phoneticPr fontId="2"/>
  </si>
  <si>
    <t>水準器</t>
    <rPh sb="0" eb="3">
      <t>スイジュンキ</t>
    </rPh>
    <phoneticPr fontId="2"/>
  </si>
  <si>
    <t>備品台帳</t>
    <rPh sb="0" eb="2">
      <t>ビヒン</t>
    </rPh>
    <rPh sb="2" eb="4">
      <t>ダイチョウ</t>
    </rPh>
    <phoneticPr fontId="2"/>
  </si>
  <si>
    <t>財産管理台帳</t>
    <rPh sb="0" eb="2">
      <t>ザイサン</t>
    </rPh>
    <rPh sb="2" eb="4">
      <t>カンリ</t>
    </rPh>
    <rPh sb="4" eb="6">
      <t>ダイチョウ</t>
    </rPh>
    <phoneticPr fontId="2"/>
  </si>
  <si>
    <t>プレスその他の金属加工用金型、合成樹脂、ゴム・ガラス成型用金型、鋳造用型</t>
    <phoneticPr fontId="2"/>
  </si>
  <si>
    <t>型（型枠を含む。）鍛圧工具、打抜工具</t>
    <phoneticPr fontId="2"/>
  </si>
  <si>
    <t>購入活字（活字の形状のまま反復使用するものに限る。）</t>
    <phoneticPr fontId="2"/>
  </si>
  <si>
    <t>活字、活字に常用される金属</t>
    <phoneticPr fontId="2"/>
  </si>
  <si>
    <t>活動期間</t>
    <rPh sb="0" eb="2">
      <t>カツドウ</t>
    </rPh>
    <rPh sb="2" eb="4">
      <t>キカン</t>
    </rPh>
    <phoneticPr fontId="2"/>
  </si>
  <si>
    <t>国費分</t>
    <rPh sb="0" eb="1">
      <t>クニ</t>
    </rPh>
    <rPh sb="1" eb="2">
      <t>ヒ</t>
    </rPh>
    <rPh sb="2" eb="3">
      <t>ブン</t>
    </rPh>
    <phoneticPr fontId="2"/>
  </si>
  <si>
    <t>地方費分</t>
    <rPh sb="0" eb="2">
      <t>チホウ</t>
    </rPh>
    <rPh sb="2" eb="3">
      <t>ヒ</t>
    </rPh>
    <rPh sb="3" eb="4">
      <t>ブン</t>
    </rPh>
    <phoneticPr fontId="2"/>
  </si>
  <si>
    <t>注６：「名称」は「水路」や「農道」等、対象施設の名称を記入すること。</t>
    <rPh sb="0" eb="1">
      <t>チュウ</t>
    </rPh>
    <rPh sb="4" eb="6">
      <t>メイショウ</t>
    </rPh>
    <rPh sb="9" eb="11">
      <t>スイロ</t>
    </rPh>
    <rPh sb="14" eb="16">
      <t>ノウドウ</t>
    </rPh>
    <rPh sb="17" eb="18">
      <t>トウ</t>
    </rPh>
    <rPh sb="19" eb="21">
      <t>タイショウ</t>
    </rPh>
    <rPh sb="21" eb="23">
      <t>シセツ</t>
    </rPh>
    <rPh sb="24" eb="26">
      <t>メイショウ</t>
    </rPh>
    <rPh sb="27" eb="29">
      <t>キニュウ</t>
    </rPh>
    <phoneticPr fontId="2"/>
  </si>
  <si>
    <t>デジタルカメラ</t>
    <phoneticPr fontId="2"/>
  </si>
  <si>
    <t>ABC-1234</t>
    <phoneticPr fontId="2"/>
  </si>
  <si>
    <t>DEF-5678</t>
    <phoneticPr fontId="2"/>
  </si>
</sst>
</file>

<file path=xl/styles.xml><?xml version="1.0" encoding="utf-8"?>
<styleSheet xmlns="http://schemas.openxmlformats.org/spreadsheetml/2006/main">
  <numFmts count="5">
    <numFmt numFmtId="41" formatCode="_ * #,##0_ ;_ * \-#,##0_ ;_ * &quot;-&quot;_ ;_ @_ "/>
    <numFmt numFmtId="176" formatCode="#,##0_ "/>
    <numFmt numFmtId="177" formatCode="0_);[Red]\(0\)"/>
    <numFmt numFmtId="178" formatCode="[$-411]ge\.m\.d;@"/>
    <numFmt numFmtId="179" formatCode="0&quot;年&quot;"/>
  </numFmts>
  <fonts count="19">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1"/>
      <name val="ＭＳ Ｐ明朝"/>
      <family val="1"/>
      <charset val="128"/>
    </font>
    <font>
      <sz val="11"/>
      <color indexed="8"/>
      <name val="ＭＳ 明朝"/>
      <family val="1"/>
      <charset val="128"/>
    </font>
    <font>
      <sz val="8"/>
      <name val="ＭＳ Ｐゴシック"/>
      <family val="3"/>
      <charset val="128"/>
    </font>
    <font>
      <sz val="10"/>
      <name val="ＭＳ Ｐ明朝"/>
      <family val="1"/>
      <charset val="128"/>
    </font>
    <font>
      <sz val="10"/>
      <name val="Century"/>
      <family val="1"/>
    </font>
    <font>
      <sz val="11"/>
      <color theme="1"/>
      <name val="ＭＳ Ｐゴシック"/>
      <family val="3"/>
      <charset val="128"/>
      <scheme val="minor"/>
    </font>
    <font>
      <sz val="11"/>
      <color theme="1"/>
      <name val="ＭＳ 明朝"/>
      <family val="1"/>
      <charset val="128"/>
    </font>
    <font>
      <sz val="11"/>
      <name val="ＭＳ Ｐゴシック"/>
      <family val="3"/>
      <charset val="128"/>
      <scheme val="minor"/>
    </font>
    <font>
      <sz val="12"/>
      <name val="ＭＳ Ｐゴシック"/>
      <family val="3"/>
      <charset val="128"/>
      <scheme val="minor"/>
    </font>
    <font>
      <b/>
      <sz val="10"/>
      <color rgb="FF0000FF"/>
      <name val="ＭＳ Ｐ明朝"/>
      <family val="1"/>
      <charset val="128"/>
    </font>
    <font>
      <b/>
      <sz val="11"/>
      <color rgb="FF0000FF"/>
      <name val="ＭＳ Ｐゴシック"/>
      <family val="3"/>
      <charset val="128"/>
    </font>
    <font>
      <sz val="11"/>
      <color rgb="FF0000FF"/>
      <name val="ＭＳ Ｐゴシック"/>
      <family val="3"/>
      <charset val="128"/>
    </font>
    <font>
      <sz val="10"/>
      <color rgb="FF0000FF"/>
      <name val="ＭＳ Ｐ明朝"/>
      <family val="1"/>
      <charset val="128"/>
    </font>
    <font>
      <sz val="16"/>
      <name val="ＭＳ Ｐゴシック"/>
      <family val="3"/>
      <charset val="128"/>
      <scheme val="minor"/>
    </font>
  </fonts>
  <fills count="2">
    <fill>
      <patternFill patternType="none"/>
    </fill>
    <fill>
      <patternFill patternType="gray125"/>
    </fill>
  </fills>
  <borders count="30">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bottom/>
      <diagonal/>
    </border>
    <border>
      <left/>
      <right style="thin">
        <color indexed="8"/>
      </right>
      <top style="thin">
        <color indexed="8"/>
      </top>
      <bottom/>
      <diagonal/>
    </border>
    <border>
      <left style="thin">
        <color indexed="8"/>
      </left>
      <right/>
      <top/>
      <bottom/>
      <diagonal/>
    </border>
    <border>
      <left/>
      <right/>
      <top style="thin">
        <color indexed="8"/>
      </top>
      <bottom/>
      <diagonal/>
    </border>
    <border>
      <left style="thin">
        <color indexed="64"/>
      </left>
      <right/>
      <top style="thin">
        <color indexed="8"/>
      </top>
      <bottom/>
      <diagonal/>
    </border>
    <border>
      <left/>
      <right style="thin">
        <color indexed="64"/>
      </right>
      <top style="thin">
        <color indexed="8"/>
      </top>
      <bottom/>
      <diagonal/>
    </border>
  </borders>
  <cellStyleXfs count="1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0" fillId="0" borderId="0" applyFont="0" applyFill="0" applyBorder="0" applyAlignment="0" applyProtection="0">
      <alignment vertical="center"/>
    </xf>
    <xf numFmtId="38" fontId="6" fillId="0" borderId="0" applyFont="0" applyFill="0" applyBorder="0" applyAlignment="0" applyProtection="0">
      <alignment vertical="center"/>
    </xf>
    <xf numFmtId="38" fontId="1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0" fillId="0" borderId="0">
      <alignment vertical="center"/>
    </xf>
    <xf numFmtId="0" fontId="11" fillId="0" borderId="0">
      <alignment vertical="center"/>
    </xf>
    <xf numFmtId="0" fontId="1" fillId="0" borderId="0">
      <alignment vertical="center"/>
    </xf>
    <xf numFmtId="0" fontId="1" fillId="0" borderId="0">
      <alignment vertical="center"/>
    </xf>
  </cellStyleXfs>
  <cellXfs count="174">
    <xf numFmtId="0" fontId="0" fillId="0" borderId="0" xfId="0">
      <alignment vertical="center"/>
    </xf>
    <xf numFmtId="0" fontId="0" fillId="0" borderId="0" xfId="0" applyFont="1" applyAlignment="1">
      <alignment vertical="center"/>
    </xf>
    <xf numFmtId="0" fontId="3" fillId="0" borderId="0" xfId="0" applyFont="1" applyAlignment="1">
      <alignment vertical="center"/>
    </xf>
    <xf numFmtId="176" fontId="7" fillId="0" borderId="0" xfId="0" applyNumberFormat="1" applyFont="1" applyBorder="1" applyAlignment="1">
      <alignment vertical="center"/>
    </xf>
    <xf numFmtId="0" fontId="12" fillId="0" borderId="0" xfId="0" applyFont="1" applyAlignment="1">
      <alignment vertical="center"/>
    </xf>
    <xf numFmtId="0" fontId="12" fillId="0" borderId="0" xfId="0" applyFont="1" applyAlignment="1">
      <alignment horizontal="center" vertical="center"/>
    </xf>
    <xf numFmtId="176" fontId="12" fillId="0" borderId="0" xfId="0" applyNumberFormat="1" applyFont="1" applyAlignment="1">
      <alignment vertical="center"/>
    </xf>
    <xf numFmtId="0" fontId="4" fillId="0" borderId="0" xfId="0" applyFont="1" applyAlignment="1">
      <alignment vertical="center"/>
    </xf>
    <xf numFmtId="0" fontId="0"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xf>
    <xf numFmtId="0" fontId="9" fillId="0" borderId="0" xfId="0" applyFont="1" applyAlignment="1">
      <alignment horizontal="justify" vertical="center"/>
    </xf>
    <xf numFmtId="0" fontId="8"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horizontal="right" vertical="center"/>
    </xf>
    <xf numFmtId="0" fontId="5" fillId="0" borderId="0" xfId="0" applyFont="1" applyAlignment="1">
      <alignment horizontal="left" vertical="center"/>
    </xf>
    <xf numFmtId="57" fontId="0" fillId="0" borderId="0" xfId="0" applyNumberFormat="1" applyFont="1" applyAlignment="1">
      <alignment vertical="center"/>
    </xf>
    <xf numFmtId="177" fontId="0" fillId="0" borderId="0" xfId="0" applyNumberFormat="1" applyFont="1" applyAlignment="1">
      <alignment vertical="center"/>
    </xf>
    <xf numFmtId="0" fontId="4" fillId="0" borderId="0" xfId="0" applyFont="1" applyAlignment="1">
      <alignment horizontal="left" vertical="center"/>
    </xf>
    <xf numFmtId="0" fontId="4" fillId="0" borderId="0" xfId="0" applyFont="1" applyAlignment="1">
      <alignment horizontal="center" vertical="center"/>
    </xf>
    <xf numFmtId="176" fontId="0" fillId="0" borderId="0" xfId="0" applyNumberFormat="1" applyFont="1" applyAlignment="1">
      <alignment vertical="center"/>
    </xf>
    <xf numFmtId="178" fontId="0" fillId="0" borderId="0" xfId="0" applyNumberFormat="1" applyFont="1" applyAlignment="1">
      <alignment vertical="center"/>
    </xf>
    <xf numFmtId="176" fontId="4" fillId="0" borderId="0" xfId="0" applyNumberFormat="1" applyFont="1" applyAlignment="1">
      <alignment horizontal="left" vertical="center"/>
    </xf>
    <xf numFmtId="176" fontId="4" fillId="0" borderId="0" xfId="0" applyNumberFormat="1" applyFont="1" applyAlignment="1">
      <alignment vertical="center"/>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2" xfId="0" applyFont="1" applyBorder="1" applyAlignment="1">
      <alignment horizontal="center" vertical="center" shrinkToFi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176" fontId="8" fillId="0" borderId="7" xfId="0" applyNumberFormat="1" applyFont="1" applyBorder="1" applyAlignment="1">
      <alignment horizontal="center" vertical="center" wrapText="1"/>
    </xf>
    <xf numFmtId="178" fontId="8" fillId="0" borderId="1" xfId="0" applyNumberFormat="1" applyFont="1" applyFill="1" applyBorder="1" applyAlignment="1">
      <alignment horizontal="center" vertical="center" shrinkToFit="1"/>
    </xf>
    <xf numFmtId="178" fontId="8" fillId="0" borderId="2" xfId="0" applyNumberFormat="1" applyFont="1" applyFill="1" applyBorder="1" applyAlignment="1">
      <alignment horizontal="center" vertical="center" shrinkToFit="1"/>
    </xf>
    <xf numFmtId="178" fontId="8" fillId="0" borderId="1" xfId="0" applyNumberFormat="1" applyFont="1" applyBorder="1" applyAlignment="1">
      <alignment horizontal="center" vertical="center" shrinkToFit="1"/>
    </xf>
    <xf numFmtId="178" fontId="8" fillId="0" borderId="1" xfId="0" applyNumberFormat="1" applyFont="1" applyBorder="1" applyAlignment="1">
      <alignment horizontal="center" vertical="center" wrapText="1"/>
    </xf>
    <xf numFmtId="178" fontId="8" fillId="0" borderId="2" xfId="0" applyNumberFormat="1" applyFont="1" applyBorder="1" applyAlignment="1">
      <alignment horizontal="center" vertical="center" wrapText="1"/>
    </xf>
    <xf numFmtId="176" fontId="8" fillId="0" borderId="1" xfId="0" applyNumberFormat="1" applyFont="1" applyFill="1" applyBorder="1" applyAlignment="1">
      <alignment vertical="center" wrapText="1"/>
    </xf>
    <xf numFmtId="38" fontId="8" fillId="0" borderId="1" xfId="2" applyFont="1" applyFill="1" applyBorder="1" applyAlignment="1">
      <alignment vertical="center" shrinkToFit="1"/>
    </xf>
    <xf numFmtId="38" fontId="8" fillId="0" borderId="2" xfId="2" applyFont="1" applyFill="1" applyBorder="1" applyAlignment="1">
      <alignment vertical="center" shrinkToFit="1"/>
    </xf>
    <xf numFmtId="38" fontId="8" fillId="0" borderId="1" xfId="2" applyFont="1" applyFill="1" applyBorder="1" applyAlignment="1">
      <alignment vertical="center" wrapText="1"/>
    </xf>
    <xf numFmtId="38" fontId="8" fillId="0" borderId="2" xfId="2" applyFont="1" applyFill="1" applyBorder="1" applyAlignment="1">
      <alignment vertical="center" wrapText="1"/>
    </xf>
    <xf numFmtId="0" fontId="8" fillId="0" borderId="2" xfId="0" applyFont="1" applyFill="1" applyBorder="1" applyAlignment="1">
      <alignment vertical="center"/>
    </xf>
    <xf numFmtId="0" fontId="8" fillId="0" borderId="1" xfId="0" applyFont="1" applyFill="1" applyBorder="1" applyAlignment="1">
      <alignment horizontal="center" vertical="center" shrinkToFit="1"/>
    </xf>
    <xf numFmtId="0" fontId="14" fillId="0" borderId="1" xfId="0" applyFont="1" applyBorder="1" applyAlignment="1">
      <alignment horizontal="center" vertical="center" wrapText="1"/>
    </xf>
    <xf numFmtId="0" fontId="14" fillId="0" borderId="1" xfId="0" applyFont="1" applyFill="1" applyBorder="1" applyAlignment="1">
      <alignment vertical="center" shrinkToFi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178" fontId="14" fillId="0" borderId="1" xfId="0" applyNumberFormat="1" applyFont="1" applyFill="1" applyBorder="1" applyAlignment="1">
      <alignment horizontal="center" vertical="center" shrinkToFit="1"/>
    </xf>
    <xf numFmtId="176" fontId="14" fillId="0" borderId="1" xfId="0" applyNumberFormat="1" applyFont="1" applyFill="1" applyBorder="1" applyAlignment="1">
      <alignment vertical="center" wrapText="1"/>
    </xf>
    <xf numFmtId="178" fontId="14" fillId="0" borderId="1" xfId="0" applyNumberFormat="1" applyFont="1" applyBorder="1" applyAlignment="1">
      <alignment horizontal="center" vertical="center" wrapText="1"/>
    </xf>
    <xf numFmtId="0" fontId="14" fillId="0" borderId="1" xfId="0" applyFont="1" applyBorder="1" applyAlignment="1">
      <alignment horizontal="left" vertical="center" wrapText="1"/>
    </xf>
    <xf numFmtId="0" fontId="14" fillId="0" borderId="2" xfId="0" applyFont="1" applyFill="1" applyBorder="1" applyAlignment="1">
      <alignment vertical="center"/>
    </xf>
    <xf numFmtId="178" fontId="14" fillId="0" borderId="2" xfId="0" applyNumberFormat="1" applyFont="1" applyFill="1" applyBorder="1" applyAlignment="1">
      <alignment horizontal="center" vertical="center" shrinkToFit="1"/>
    </xf>
    <xf numFmtId="38" fontId="14" fillId="0" borderId="1" xfId="2" applyFont="1" applyFill="1" applyBorder="1" applyAlignment="1">
      <alignment vertical="center" shrinkToFit="1"/>
    </xf>
    <xf numFmtId="38" fontId="14" fillId="0" borderId="2" xfId="2" applyFont="1" applyFill="1" applyBorder="1" applyAlignment="1">
      <alignment vertical="center" shrinkToFit="1"/>
    </xf>
    <xf numFmtId="0" fontId="14" fillId="0" borderId="2" xfId="0" applyFont="1" applyFill="1" applyBorder="1" applyAlignment="1">
      <alignment vertical="center" wrapText="1"/>
    </xf>
    <xf numFmtId="0" fontId="15" fillId="0" borderId="4" xfId="0" applyFont="1" applyBorder="1" applyAlignment="1">
      <alignment horizontal="center" vertical="center"/>
    </xf>
    <xf numFmtId="0" fontId="9" fillId="0" borderId="8" xfId="0" applyFont="1" applyBorder="1" applyAlignment="1">
      <alignment vertical="center" wrapText="1"/>
    </xf>
    <xf numFmtId="0" fontId="9" fillId="0" borderId="0" xfId="0" applyFont="1" applyBorder="1" applyAlignment="1">
      <alignment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14" fillId="0" borderId="13" xfId="0" applyFont="1" applyFill="1" applyBorder="1" applyAlignment="1">
      <alignment vertical="center" shrinkToFit="1"/>
    </xf>
    <xf numFmtId="176" fontId="14" fillId="0" borderId="13" xfId="0" applyNumberFormat="1" applyFont="1" applyFill="1" applyBorder="1" applyAlignment="1">
      <alignment vertical="center" wrapText="1"/>
    </xf>
    <xf numFmtId="178" fontId="14" fillId="0" borderId="13" xfId="0" applyNumberFormat="1" applyFont="1" applyBorder="1" applyAlignment="1">
      <alignment horizontal="center" vertical="center" wrapText="1"/>
    </xf>
    <xf numFmtId="0" fontId="14" fillId="0" borderId="13" xfId="0" applyFont="1" applyBorder="1" applyAlignment="1">
      <alignment horizontal="left" vertical="center" wrapText="1"/>
    </xf>
    <xf numFmtId="38" fontId="14" fillId="0" borderId="1" xfId="2" applyFont="1" applyFill="1" applyBorder="1" applyAlignment="1">
      <alignment vertical="center" wrapText="1"/>
    </xf>
    <xf numFmtId="38" fontId="14" fillId="0" borderId="2" xfId="2" applyFont="1" applyFill="1" applyBorder="1" applyAlignment="1">
      <alignment vertical="center" wrapText="1"/>
    </xf>
    <xf numFmtId="0" fontId="14" fillId="0" borderId="2" xfId="0" applyFont="1" applyBorder="1" applyAlignment="1">
      <alignment horizontal="center" vertical="center" shrinkToFit="1"/>
    </xf>
    <xf numFmtId="0" fontId="15" fillId="0" borderId="9" xfId="0" applyFont="1" applyBorder="1" applyAlignment="1">
      <alignment horizontal="center" vertical="center"/>
    </xf>
    <xf numFmtId="0" fontId="14" fillId="0" borderId="13" xfId="0" applyFont="1" applyBorder="1" applyAlignment="1">
      <alignment vertical="center" wrapText="1"/>
    </xf>
    <xf numFmtId="0" fontId="14" fillId="0" borderId="1" xfId="0" applyFont="1" applyBorder="1" applyAlignment="1">
      <alignment vertical="center" wrapText="1"/>
    </xf>
    <xf numFmtId="178" fontId="14" fillId="0" borderId="13" xfId="0" applyNumberFormat="1" applyFont="1" applyFill="1" applyBorder="1" applyAlignment="1">
      <alignment horizontal="center" vertical="center" wrapText="1"/>
    </xf>
    <xf numFmtId="178" fontId="14" fillId="0" borderId="1" xfId="2" applyNumberFormat="1" applyFont="1" applyFill="1" applyBorder="1" applyAlignment="1">
      <alignment horizontal="center" vertical="center" shrinkToFit="1"/>
    </xf>
    <xf numFmtId="176" fontId="14" fillId="0" borderId="13" xfId="0" applyNumberFormat="1"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178" fontId="14" fillId="0" borderId="1" xfId="0" applyNumberFormat="1" applyFont="1" applyFill="1" applyBorder="1" applyAlignment="1">
      <alignment horizontal="center" vertical="center" wrapText="1"/>
    </xf>
    <xf numFmtId="0" fontId="16" fillId="0" borderId="4" xfId="0" applyFont="1" applyBorder="1" applyAlignment="1">
      <alignment horizontal="center" vertical="center"/>
    </xf>
    <xf numFmtId="0" fontId="17" fillId="0" borderId="1" xfId="0" applyFont="1" applyBorder="1" applyAlignment="1">
      <alignment horizontal="center" vertical="center" wrapText="1"/>
    </xf>
    <xf numFmtId="0" fontId="17" fillId="0" borderId="1" xfId="0" applyFont="1" applyFill="1" applyBorder="1" applyAlignment="1">
      <alignment horizontal="center" vertical="center" wrapText="1"/>
    </xf>
    <xf numFmtId="178" fontId="17" fillId="0" borderId="1" xfId="0" applyNumberFormat="1" applyFont="1" applyFill="1" applyBorder="1" applyAlignment="1">
      <alignment horizontal="center" vertical="center" shrinkToFit="1"/>
    </xf>
    <xf numFmtId="176" fontId="17" fillId="0" borderId="1" xfId="0" applyNumberFormat="1" applyFont="1" applyFill="1" applyBorder="1" applyAlignment="1">
      <alignment vertical="center" wrapText="1"/>
    </xf>
    <xf numFmtId="178" fontId="17" fillId="0" borderId="1" xfId="0" applyNumberFormat="1" applyFont="1" applyBorder="1" applyAlignment="1">
      <alignment horizontal="center" vertical="center" wrapText="1"/>
    </xf>
    <xf numFmtId="0" fontId="17" fillId="0" borderId="1" xfId="0" applyFont="1" applyBorder="1" applyAlignment="1">
      <alignment horizontal="left" vertical="center" wrapText="1"/>
    </xf>
    <xf numFmtId="0" fontId="17" fillId="0" borderId="2" xfId="0" applyFont="1" applyFill="1" applyBorder="1" applyAlignment="1">
      <alignment vertical="center"/>
    </xf>
    <xf numFmtId="178" fontId="17" fillId="0" borderId="2" xfId="0" applyNumberFormat="1" applyFont="1" applyFill="1" applyBorder="1" applyAlignment="1">
      <alignment horizontal="center" vertical="center" shrinkToFit="1"/>
    </xf>
    <xf numFmtId="38" fontId="17" fillId="0" borderId="1" xfId="2" applyFont="1" applyFill="1" applyBorder="1" applyAlignment="1">
      <alignment vertical="center" shrinkToFit="1"/>
    </xf>
    <xf numFmtId="38" fontId="17" fillId="0" borderId="2" xfId="2" applyFont="1" applyFill="1" applyBorder="1" applyAlignment="1">
      <alignment vertical="center" shrinkToFit="1"/>
    </xf>
    <xf numFmtId="38" fontId="17" fillId="0" borderId="1" xfId="2" applyFont="1" applyFill="1" applyBorder="1" applyAlignment="1">
      <alignment vertical="center" wrapText="1"/>
    </xf>
    <xf numFmtId="38" fontId="17" fillId="0" borderId="2" xfId="2" applyFont="1" applyFill="1" applyBorder="1" applyAlignment="1">
      <alignment vertical="center" wrapText="1"/>
    </xf>
    <xf numFmtId="0" fontId="16" fillId="0" borderId="9" xfId="0" applyFont="1" applyBorder="1" applyAlignment="1">
      <alignment horizontal="center" vertical="center"/>
    </xf>
    <xf numFmtId="0" fontId="17" fillId="0" borderId="13" xfId="0" applyFont="1" applyFill="1" applyBorder="1" applyAlignment="1">
      <alignment vertical="center" shrinkToFit="1"/>
    </xf>
    <xf numFmtId="178" fontId="17" fillId="0" borderId="13" xfId="0" applyNumberFormat="1" applyFont="1" applyBorder="1" applyAlignment="1">
      <alignment horizontal="center" vertical="center" wrapText="1"/>
    </xf>
    <xf numFmtId="0" fontId="17" fillId="0" borderId="13" xfId="0" applyFont="1" applyBorder="1" applyAlignment="1">
      <alignment horizontal="left" vertical="center" wrapText="1"/>
    </xf>
    <xf numFmtId="0" fontId="17" fillId="0" borderId="1" xfId="0" applyFont="1" applyFill="1" applyBorder="1" applyAlignment="1">
      <alignment vertical="center" wrapText="1"/>
    </xf>
    <xf numFmtId="178" fontId="17" fillId="0" borderId="13" xfId="0" applyNumberFormat="1" applyFont="1" applyFill="1" applyBorder="1" applyAlignment="1">
      <alignment horizontal="center" vertical="center" wrapText="1"/>
    </xf>
    <xf numFmtId="0" fontId="17" fillId="0" borderId="13" xfId="0" applyFont="1" applyBorder="1" applyAlignment="1">
      <alignment vertical="center" wrapText="1"/>
    </xf>
    <xf numFmtId="0" fontId="17" fillId="0" borderId="1" xfId="0" applyFont="1" applyBorder="1" applyAlignment="1">
      <alignment vertical="center" wrapText="1"/>
    </xf>
    <xf numFmtId="178" fontId="17" fillId="0" borderId="13" xfId="0" applyNumberFormat="1" applyFont="1" applyFill="1" applyBorder="1" applyAlignment="1">
      <alignment vertical="center" wrapText="1"/>
    </xf>
    <xf numFmtId="178" fontId="17" fillId="0" borderId="1" xfId="2" applyNumberFormat="1" applyFont="1" applyFill="1" applyBorder="1" applyAlignment="1">
      <alignment vertical="center" shrinkToFit="1"/>
    </xf>
    <xf numFmtId="178" fontId="8" fillId="0" borderId="1" xfId="2" applyNumberFormat="1" applyFont="1" applyFill="1" applyBorder="1" applyAlignment="1">
      <alignment vertical="center" shrinkToFit="1"/>
    </xf>
    <xf numFmtId="41" fontId="17" fillId="0" borderId="13" xfId="0" applyNumberFormat="1" applyFont="1" applyFill="1" applyBorder="1" applyAlignment="1">
      <alignment vertical="center" wrapText="1"/>
    </xf>
    <xf numFmtId="41" fontId="17" fillId="0" borderId="1" xfId="2" applyNumberFormat="1" applyFont="1" applyFill="1" applyBorder="1" applyAlignment="1">
      <alignment vertical="center" shrinkToFit="1"/>
    </xf>
    <xf numFmtId="41" fontId="17" fillId="0" borderId="1" xfId="0" applyNumberFormat="1" applyFont="1" applyFill="1" applyBorder="1" applyAlignment="1">
      <alignment vertical="center" wrapText="1"/>
    </xf>
    <xf numFmtId="41" fontId="17" fillId="0" borderId="1" xfId="2" applyNumberFormat="1" applyFont="1" applyFill="1" applyBorder="1" applyAlignment="1">
      <alignment vertical="center" wrapText="1"/>
    </xf>
    <xf numFmtId="41" fontId="8" fillId="0" borderId="1" xfId="2" applyNumberFormat="1" applyFont="1" applyFill="1" applyBorder="1" applyAlignment="1">
      <alignment vertical="center" shrinkToFit="1"/>
    </xf>
    <xf numFmtId="0" fontId="0" fillId="0" borderId="0" xfId="0" applyFill="1">
      <alignment vertical="center"/>
    </xf>
    <xf numFmtId="0" fontId="0" fillId="0" borderId="0" xfId="0" applyFill="1" applyAlignment="1">
      <alignment vertical="center"/>
    </xf>
    <xf numFmtId="179" fontId="0" fillId="0" borderId="0" xfId="0" applyNumberFormat="1" applyFill="1">
      <alignment vertical="center"/>
    </xf>
    <xf numFmtId="0" fontId="0" fillId="0" borderId="14" xfId="0" applyFill="1" applyBorder="1">
      <alignment vertical="center"/>
    </xf>
    <xf numFmtId="0" fontId="0" fillId="0" borderId="14" xfId="0" applyFill="1" applyBorder="1" applyAlignment="1">
      <alignment vertical="center"/>
    </xf>
    <xf numFmtId="0" fontId="0" fillId="0" borderId="14" xfId="0" applyFill="1" applyBorder="1" applyAlignment="1">
      <alignment horizontal="center" vertical="center"/>
    </xf>
    <xf numFmtId="179" fontId="0" fillId="0" borderId="14" xfId="0" applyNumberFormat="1" applyFill="1" applyBorder="1">
      <alignment vertical="center"/>
    </xf>
    <xf numFmtId="0" fontId="0" fillId="0" borderId="14" xfId="0" applyFill="1" applyBorder="1" applyAlignment="1">
      <alignment vertical="center" wrapText="1"/>
    </xf>
    <xf numFmtId="0" fontId="0" fillId="0" borderId="15" xfId="0" applyFill="1" applyBorder="1" applyAlignment="1">
      <alignment vertical="center" wrapText="1"/>
    </xf>
    <xf numFmtId="0" fontId="0" fillId="0" borderId="16" xfId="0" applyFill="1" applyBorder="1" applyAlignment="1">
      <alignment vertical="center" wrapText="1"/>
    </xf>
    <xf numFmtId="179" fontId="0" fillId="0" borderId="14" xfId="0" applyNumberFormat="1" applyFill="1" applyBorder="1" applyAlignment="1">
      <alignment vertical="center"/>
    </xf>
    <xf numFmtId="0" fontId="0" fillId="0" borderId="0" xfId="0" applyFill="1" applyBorder="1" applyAlignment="1">
      <alignment vertical="center"/>
    </xf>
    <xf numFmtId="0" fontId="0" fillId="0" borderId="0" xfId="0" applyFill="1" applyBorder="1">
      <alignment vertical="center"/>
    </xf>
    <xf numFmtId="179" fontId="0" fillId="0" borderId="0" xfId="0" applyNumberFormat="1" applyFill="1" applyBorder="1">
      <alignment vertical="center"/>
    </xf>
    <xf numFmtId="179" fontId="0" fillId="0" borderId="14" xfId="0" applyNumberFormat="1" applyFill="1" applyBorder="1" applyAlignment="1">
      <alignment horizontal="center" vertical="center"/>
    </xf>
    <xf numFmtId="0" fontId="0" fillId="0" borderId="0" xfId="0" applyFill="1" applyAlignment="1">
      <alignment horizontal="center" vertical="center"/>
    </xf>
    <xf numFmtId="179" fontId="0" fillId="0" borderId="0" xfId="0" applyNumberFormat="1" applyFill="1" applyAlignment="1">
      <alignment horizontal="center" vertical="center"/>
    </xf>
    <xf numFmtId="179" fontId="0" fillId="0" borderId="15" xfId="0" applyNumberFormat="1" applyFill="1" applyBorder="1" applyAlignment="1">
      <alignment vertical="center"/>
    </xf>
    <xf numFmtId="0" fontId="0" fillId="0" borderId="15" xfId="0" applyFill="1" applyBorder="1" applyAlignment="1">
      <alignment vertical="center"/>
    </xf>
    <xf numFmtId="179" fontId="0" fillId="0" borderId="16" xfId="0" applyNumberFormat="1" applyFill="1" applyBorder="1" applyAlignment="1">
      <alignment vertical="center"/>
    </xf>
    <xf numFmtId="0" fontId="0" fillId="0" borderId="16" xfId="0" applyFill="1" applyBorder="1" applyAlignment="1">
      <alignment vertical="center"/>
    </xf>
    <xf numFmtId="0" fontId="17" fillId="0" borderId="1" xfId="0" applyFont="1" applyFill="1" applyBorder="1" applyAlignment="1">
      <alignment vertical="center" wrapText="1" shrinkToFit="1"/>
    </xf>
    <xf numFmtId="0" fontId="17" fillId="0" borderId="2" xfId="0" applyFont="1" applyFill="1" applyBorder="1" applyAlignment="1">
      <alignment vertical="center" wrapText="1"/>
    </xf>
    <xf numFmtId="0" fontId="8" fillId="0" borderId="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4" xfId="0" applyFont="1" applyBorder="1" applyAlignment="1">
      <alignment horizontal="center" vertical="center" wrapText="1"/>
    </xf>
    <xf numFmtId="0" fontId="5" fillId="0" borderId="14" xfId="0" applyFont="1" applyBorder="1" applyAlignment="1">
      <alignment horizontal="center" vertical="center"/>
    </xf>
    <xf numFmtId="0" fontId="4" fillId="0" borderId="0" xfId="0" applyFont="1" applyAlignment="1">
      <alignment vertical="center"/>
    </xf>
    <xf numFmtId="0" fontId="4" fillId="0" borderId="0" xfId="0" applyFont="1" applyAlignment="1">
      <alignment horizontal="left" vertical="center"/>
    </xf>
    <xf numFmtId="0" fontId="18" fillId="0" borderId="0" xfId="0" applyFont="1" applyAlignment="1">
      <alignment horizontal="center" vertical="center"/>
    </xf>
    <xf numFmtId="0" fontId="8" fillId="0" borderId="10" xfId="0" applyFont="1" applyBorder="1" applyAlignment="1">
      <alignment horizontal="center" vertical="center" wrapText="1"/>
    </xf>
    <xf numFmtId="0" fontId="4" fillId="0" borderId="0" xfId="0" applyFont="1" applyAlignment="1">
      <alignment horizontal="center" vertical="center"/>
    </xf>
    <xf numFmtId="0" fontId="17" fillId="0" borderId="17" xfId="0" applyFont="1" applyBorder="1" applyAlignment="1">
      <alignment horizontal="left" vertical="center" wrapText="1" indent="1"/>
    </xf>
    <xf numFmtId="0" fontId="17" fillId="0" borderId="18" xfId="0" applyFont="1" applyBorder="1" applyAlignment="1">
      <alignment horizontal="left" vertical="center" wrapText="1" indent="1"/>
    </xf>
    <xf numFmtId="0" fontId="17" fillId="0" borderId="2" xfId="0" applyFont="1" applyBorder="1" applyAlignment="1">
      <alignment horizontal="left" vertical="center" wrapText="1" indent="1"/>
    </xf>
    <xf numFmtId="0" fontId="17" fillId="0" borderId="19" xfId="0" applyFont="1" applyBorder="1" applyAlignment="1">
      <alignment horizontal="left" vertical="center" wrapText="1" indent="1"/>
    </xf>
    <xf numFmtId="0" fontId="17" fillId="0" borderId="20" xfId="0" applyFont="1" applyBorder="1" applyAlignment="1">
      <alignment horizontal="left" vertical="center" wrapText="1" indent="1"/>
    </xf>
    <xf numFmtId="0" fontId="8" fillId="0" borderId="2"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27" xfId="0" applyFont="1" applyBorder="1" applyAlignment="1">
      <alignment horizontal="center" vertical="center" wrapText="1"/>
    </xf>
    <xf numFmtId="0" fontId="0" fillId="0" borderId="15" xfId="0" applyFill="1" applyBorder="1" applyAlignment="1">
      <alignment vertical="center" wrapText="1"/>
    </xf>
    <xf numFmtId="0" fontId="0" fillId="0" borderId="16" xfId="0" applyFill="1" applyBorder="1" applyAlignment="1">
      <alignment vertical="center" wrapText="1"/>
    </xf>
    <xf numFmtId="0" fontId="0" fillId="0" borderId="14" xfId="0" applyFill="1" applyBorder="1" applyAlignment="1">
      <alignment horizontal="center" vertical="center"/>
    </xf>
    <xf numFmtId="0" fontId="0" fillId="0" borderId="14" xfId="0" applyFill="1" applyBorder="1" applyAlignment="1">
      <alignment vertical="center"/>
    </xf>
    <xf numFmtId="0" fontId="0" fillId="0" borderId="14" xfId="0" applyFill="1" applyBorder="1" applyAlignment="1">
      <alignment vertical="center" wrapText="1"/>
    </xf>
    <xf numFmtId="0" fontId="0" fillId="0" borderId="3" xfId="0" applyFill="1" applyBorder="1" applyAlignment="1">
      <alignment horizontal="center" vertical="center"/>
    </xf>
    <xf numFmtId="0" fontId="0" fillId="0" borderId="5" xfId="0" applyFill="1" applyBorder="1" applyAlignment="1">
      <alignment horizontal="center" vertical="center"/>
    </xf>
    <xf numFmtId="0" fontId="0" fillId="0" borderId="3" xfId="0" applyFill="1" applyBorder="1">
      <alignment vertical="center"/>
    </xf>
    <xf numFmtId="0" fontId="0" fillId="0" borderId="5" xfId="0" applyFill="1" applyBorder="1">
      <alignment vertical="center"/>
    </xf>
    <xf numFmtId="0" fontId="0" fillId="0" borderId="15" xfId="0" applyFill="1" applyBorder="1" applyAlignment="1">
      <alignment vertical="center"/>
    </xf>
    <xf numFmtId="0" fontId="0" fillId="0" borderId="16" xfId="0" applyFill="1" applyBorder="1" applyAlignment="1">
      <alignment vertical="center"/>
    </xf>
  </cellXfs>
  <cellStyles count="13">
    <cellStyle name="パーセント 2" xfId="1"/>
    <cellStyle name="桁区切り" xfId="2" builtinId="6"/>
    <cellStyle name="桁区切り 10" xfId="3"/>
    <cellStyle name="桁区切り 2" xfId="4"/>
    <cellStyle name="桁区切り 2 2" xfId="5"/>
    <cellStyle name="桁区切り 2 3" xfId="6"/>
    <cellStyle name="桁区切り 2 4" xfId="7"/>
    <cellStyle name="桁区切り 3" xfId="8"/>
    <cellStyle name="標準" xfId="0" builtinId="0"/>
    <cellStyle name="標準 2" xfId="9"/>
    <cellStyle name="標準 2 2" xfId="10"/>
    <cellStyle name="標準 2 3" xfId="11"/>
    <cellStyle name="標準 3" xfId="1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804333</xdr:colOff>
      <xdr:row>14</xdr:row>
      <xdr:rowOff>116416</xdr:rowOff>
    </xdr:from>
    <xdr:to>
      <xdr:col>6</xdr:col>
      <xdr:colOff>433916</xdr:colOff>
      <xdr:row>17</xdr:row>
      <xdr:rowOff>148166</xdr:rowOff>
    </xdr:to>
    <xdr:sp macro="" textlink="">
      <xdr:nvSpPr>
        <xdr:cNvPr id="2" name="正方形/長方形 1"/>
        <xdr:cNvSpPr/>
      </xdr:nvSpPr>
      <xdr:spPr>
        <a:xfrm>
          <a:off x="3016250" y="4042833"/>
          <a:ext cx="5154083" cy="1047750"/>
        </a:xfrm>
        <a:prstGeom prst="rect">
          <a:avLst/>
        </a:prstGeom>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600" b="1">
              <a:solidFill>
                <a:schemeClr val="bg1"/>
              </a:solidFill>
            </a:rPr>
            <a:t>備品台帳は当該年度のみを記録するのではなく、活動を始めてからこれまで購入したもの（１万円以上）全てを記録します。</a:t>
          </a:r>
          <a:endParaRPr kumimoji="1" lang="en-US" altLang="ja-JP" sz="1600" b="1">
            <a:solidFill>
              <a:schemeClr val="bg1"/>
            </a:solidFill>
          </a:endParaRPr>
        </a:p>
      </xdr:txBody>
    </xdr:sp>
    <xdr:clientData/>
  </xdr:twoCellAnchor>
  <xdr:twoCellAnchor>
    <xdr:from>
      <xdr:col>7</xdr:col>
      <xdr:colOff>1322</xdr:colOff>
      <xdr:row>0</xdr:row>
      <xdr:rowOff>63500</xdr:rowOff>
    </xdr:from>
    <xdr:to>
      <xdr:col>12</xdr:col>
      <xdr:colOff>55906</xdr:colOff>
      <xdr:row>3</xdr:row>
      <xdr:rowOff>46833</xdr:rowOff>
    </xdr:to>
    <xdr:sp macro="" textlink="">
      <xdr:nvSpPr>
        <xdr:cNvPr id="3" name="正方形/長方形 2"/>
        <xdr:cNvSpPr/>
      </xdr:nvSpPr>
      <xdr:spPr>
        <a:xfrm>
          <a:off x="8499739" y="63500"/>
          <a:ext cx="3600000" cy="576000"/>
        </a:xfrm>
        <a:prstGeom prst="rect">
          <a:avLst/>
        </a:prstGeom>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rtlCol="0" anchor="t"/>
        <a:lstStyle/>
        <a:p>
          <a:pPr algn="l"/>
          <a:r>
            <a:rPr kumimoji="1" lang="ja-JP" altLang="ja-JP" sz="1200" b="0">
              <a:solidFill>
                <a:srgbClr val="FF0000"/>
              </a:solidFill>
              <a:latin typeface="+mn-lt"/>
              <a:ea typeface="+mn-ea"/>
              <a:cs typeface="+mn-cs"/>
            </a:rPr>
            <a:t>活動を始めた年度（制度改正前を含む</a:t>
          </a:r>
          <a:r>
            <a:rPr kumimoji="1" lang="en-US" altLang="ja-JP" sz="1200" b="0">
              <a:solidFill>
                <a:srgbClr val="FF0000"/>
              </a:solidFill>
              <a:latin typeface="+mn-lt"/>
              <a:ea typeface="+mn-ea"/>
              <a:cs typeface="+mn-cs"/>
            </a:rPr>
            <a:t>※</a:t>
          </a:r>
          <a:r>
            <a:rPr kumimoji="1" lang="ja-JP" altLang="ja-JP" sz="1200" b="0">
              <a:solidFill>
                <a:srgbClr val="FF0000"/>
              </a:solidFill>
              <a:latin typeface="+mn-lt"/>
              <a:ea typeface="+mn-ea"/>
              <a:cs typeface="+mn-cs"/>
            </a:rPr>
            <a:t>農地･水）を始めた年度から記入します</a:t>
          </a:r>
          <a:endParaRPr kumimoji="1" lang="en-US" altLang="ja-JP" sz="1200" b="0">
            <a:solidFill>
              <a:srgbClr val="FF0000"/>
            </a:solidFill>
          </a:endParaRPr>
        </a:p>
      </xdr:txBody>
    </xdr:sp>
    <xdr:clientData/>
  </xdr:twoCellAnchor>
  <xdr:twoCellAnchor>
    <xdr:from>
      <xdr:col>9</xdr:col>
      <xdr:colOff>354542</xdr:colOff>
      <xdr:row>3</xdr:row>
      <xdr:rowOff>46833</xdr:rowOff>
    </xdr:from>
    <xdr:to>
      <xdr:col>9</xdr:col>
      <xdr:colOff>414906</xdr:colOff>
      <xdr:row>4</xdr:row>
      <xdr:rowOff>148167</xdr:rowOff>
    </xdr:to>
    <xdr:cxnSp macro="">
      <xdr:nvCxnSpPr>
        <xdr:cNvPr id="4" name="直線矢印コネクタ 3"/>
        <xdr:cNvCxnSpPr>
          <a:stCxn id="3" idx="2"/>
          <a:endCxn id="5" idx="0"/>
        </xdr:cNvCxnSpPr>
      </xdr:nvCxnSpPr>
      <xdr:spPr>
        <a:xfrm flipH="1">
          <a:off x="10239375" y="639500"/>
          <a:ext cx="60364" cy="270667"/>
        </a:xfrm>
        <a:prstGeom prst="straightConnector1">
          <a:avLst/>
        </a:prstGeom>
        <a:ln w="28575">
          <a:solidFill>
            <a:srgbClr val="FF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74083</xdr:colOff>
      <xdr:row>4</xdr:row>
      <xdr:rowOff>148167</xdr:rowOff>
    </xdr:from>
    <xdr:to>
      <xdr:col>12</xdr:col>
      <xdr:colOff>624417</xdr:colOff>
      <xdr:row>6</xdr:row>
      <xdr:rowOff>10584</xdr:rowOff>
    </xdr:to>
    <xdr:sp macro="" textlink="">
      <xdr:nvSpPr>
        <xdr:cNvPr id="5" name="角丸四角形 4"/>
        <xdr:cNvSpPr/>
      </xdr:nvSpPr>
      <xdr:spPr>
        <a:xfrm>
          <a:off x="7810500" y="910167"/>
          <a:ext cx="4857750" cy="3810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11906</xdr:colOff>
      <xdr:row>0</xdr:row>
      <xdr:rowOff>63500</xdr:rowOff>
    </xdr:from>
    <xdr:to>
      <xdr:col>15</xdr:col>
      <xdr:colOff>66489</xdr:colOff>
      <xdr:row>3</xdr:row>
      <xdr:rowOff>46833</xdr:rowOff>
    </xdr:to>
    <xdr:sp macro="" textlink="">
      <xdr:nvSpPr>
        <xdr:cNvPr id="2" name="正方形/長方形 1"/>
        <xdr:cNvSpPr/>
      </xdr:nvSpPr>
      <xdr:spPr>
        <a:xfrm>
          <a:off x="8616156" y="63500"/>
          <a:ext cx="3600000" cy="576000"/>
        </a:xfrm>
        <a:prstGeom prst="rect">
          <a:avLst/>
        </a:prstGeom>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rtlCol="0" anchor="t"/>
        <a:lstStyle/>
        <a:p>
          <a:pPr algn="l"/>
          <a:r>
            <a:rPr kumimoji="1" lang="ja-JP" altLang="en-US" sz="1200">
              <a:solidFill>
                <a:srgbClr val="FF0000"/>
              </a:solidFill>
            </a:rPr>
            <a:t>活動を始めた年度（制度改正前を含む</a:t>
          </a:r>
          <a:r>
            <a:rPr kumimoji="1" lang="en-US" altLang="ja-JP" sz="1200">
              <a:solidFill>
                <a:srgbClr val="FF0000"/>
              </a:solidFill>
            </a:rPr>
            <a:t>※</a:t>
          </a:r>
          <a:r>
            <a:rPr kumimoji="1" lang="ja-JP" altLang="en-US" sz="1200">
              <a:solidFill>
                <a:srgbClr val="FF0000"/>
              </a:solidFill>
            </a:rPr>
            <a:t>農地･水）を始めた年度から記入します。</a:t>
          </a:r>
          <a:endParaRPr kumimoji="1" lang="en-US" altLang="ja-JP" sz="1200">
            <a:solidFill>
              <a:srgbClr val="FF0000"/>
            </a:solidFill>
          </a:endParaRPr>
        </a:p>
      </xdr:txBody>
    </xdr:sp>
    <xdr:clientData/>
  </xdr:twoCellAnchor>
  <xdr:twoCellAnchor>
    <xdr:from>
      <xdr:col>12</xdr:col>
      <xdr:colOff>365125</xdr:colOff>
      <xdr:row>3</xdr:row>
      <xdr:rowOff>46833</xdr:rowOff>
    </xdr:from>
    <xdr:to>
      <xdr:col>12</xdr:col>
      <xdr:colOff>425489</xdr:colOff>
      <xdr:row>4</xdr:row>
      <xdr:rowOff>148167</xdr:rowOff>
    </xdr:to>
    <xdr:cxnSp macro="">
      <xdr:nvCxnSpPr>
        <xdr:cNvPr id="3" name="直線矢印コネクタ 2"/>
        <xdr:cNvCxnSpPr>
          <a:stCxn id="2" idx="2"/>
          <a:endCxn id="4" idx="0"/>
        </xdr:cNvCxnSpPr>
      </xdr:nvCxnSpPr>
      <xdr:spPr>
        <a:xfrm flipH="1">
          <a:off x="10355792" y="639500"/>
          <a:ext cx="60364" cy="270667"/>
        </a:xfrm>
        <a:prstGeom prst="straightConnector1">
          <a:avLst/>
        </a:prstGeom>
        <a:ln w="28575">
          <a:solidFill>
            <a:srgbClr val="FF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84667</xdr:colOff>
      <xdr:row>4</xdr:row>
      <xdr:rowOff>148167</xdr:rowOff>
    </xdr:from>
    <xdr:to>
      <xdr:col>15</xdr:col>
      <xdr:colOff>635000</xdr:colOff>
      <xdr:row>6</xdr:row>
      <xdr:rowOff>10584</xdr:rowOff>
    </xdr:to>
    <xdr:sp macro="" textlink="">
      <xdr:nvSpPr>
        <xdr:cNvPr id="4" name="角丸四角形 3"/>
        <xdr:cNvSpPr/>
      </xdr:nvSpPr>
      <xdr:spPr>
        <a:xfrm>
          <a:off x="7926917" y="910167"/>
          <a:ext cx="4857750" cy="3810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1174749</xdr:colOff>
      <xdr:row>14</xdr:row>
      <xdr:rowOff>328084</xdr:rowOff>
    </xdr:from>
    <xdr:to>
      <xdr:col>10</xdr:col>
      <xdr:colOff>105832</xdr:colOff>
      <xdr:row>18</xdr:row>
      <xdr:rowOff>21167</xdr:rowOff>
    </xdr:to>
    <xdr:sp macro="" textlink="">
      <xdr:nvSpPr>
        <xdr:cNvPr id="20" name="正方形/長方形 19"/>
        <xdr:cNvSpPr/>
      </xdr:nvSpPr>
      <xdr:spPr>
        <a:xfrm>
          <a:off x="3555999" y="4243917"/>
          <a:ext cx="5154083" cy="1047750"/>
        </a:xfrm>
        <a:prstGeom prst="rect">
          <a:avLst/>
        </a:prstGeom>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600" b="1">
              <a:solidFill>
                <a:schemeClr val="bg1"/>
              </a:solidFill>
            </a:rPr>
            <a:t>財産管理台帳は当該年度の実績のみを記録するのではなく、活動を始めてからこれまでの実績（更新のみ）全てを積み上げて記録します。</a:t>
          </a:r>
          <a:endParaRPr kumimoji="1" lang="en-US" altLang="ja-JP" sz="1600" b="1">
            <a:solidFill>
              <a:schemeClr val="bg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T29"/>
  <sheetViews>
    <sheetView tabSelected="1" view="pageBreakPreview" zoomScale="90" zoomScaleNormal="100" zoomScaleSheetLayoutView="90" workbookViewId="0"/>
  </sheetViews>
  <sheetFormatPr defaultRowHeight="13.5"/>
  <cols>
    <col min="1" max="1" width="1.5" style="1" customWidth="1"/>
    <col min="2" max="2" width="27.5" style="8" customWidth="1"/>
    <col min="3" max="3" width="27.5" style="1" customWidth="1"/>
    <col min="4" max="4" width="25" style="1" customWidth="1"/>
    <col min="5" max="5" width="10" style="1" customWidth="1"/>
    <col min="6" max="6" width="10" style="20" customWidth="1"/>
    <col min="7" max="8" width="10" style="1" customWidth="1"/>
    <col min="9" max="9" width="8.25" style="1" bestFit="1" customWidth="1"/>
    <col min="10" max="12" width="9.5" style="1" customWidth="1"/>
    <col min="13" max="13" width="9" style="1" customWidth="1"/>
    <col min="14" max="15" width="9" style="1"/>
    <col min="16" max="16" width="9.5" style="1" bestFit="1" customWidth="1"/>
    <col min="17" max="18" width="9" style="1"/>
    <col min="19" max="19" width="10.5" style="1" bestFit="1" customWidth="1"/>
    <col min="20" max="16384" width="9" style="1"/>
  </cols>
  <sheetData>
    <row r="1" spans="1:20" ht="14.25">
      <c r="A1" s="9"/>
      <c r="B1" s="10"/>
      <c r="C1" s="9"/>
      <c r="D1" s="9"/>
      <c r="E1" s="4"/>
      <c r="F1" s="6"/>
      <c r="G1" s="4"/>
      <c r="H1" s="4"/>
      <c r="I1" s="4"/>
      <c r="J1" s="4"/>
      <c r="K1" s="4"/>
      <c r="L1" s="4"/>
      <c r="M1" s="4"/>
    </row>
    <row r="2" spans="1:20" ht="18.75">
      <c r="A2" s="138" t="s">
        <v>40</v>
      </c>
      <c r="B2" s="138"/>
      <c r="C2" s="138"/>
      <c r="D2" s="138"/>
      <c r="E2" s="138"/>
      <c r="F2" s="138"/>
      <c r="G2" s="138"/>
      <c r="H2" s="138"/>
      <c r="I2" s="138"/>
      <c r="J2" s="138"/>
      <c r="K2" s="138"/>
      <c r="L2" s="138"/>
      <c r="M2" s="138"/>
    </row>
    <row r="3" spans="1:20">
      <c r="A3" s="11"/>
      <c r="F3" s="1"/>
    </row>
    <row r="4" spans="1:20">
      <c r="B4" s="7"/>
      <c r="C4" s="7"/>
      <c r="D4" s="7"/>
      <c r="F4" s="14"/>
      <c r="G4" s="12"/>
      <c r="H4" s="12"/>
      <c r="I4" s="12"/>
      <c r="J4" s="15"/>
      <c r="P4" s="16"/>
      <c r="T4" s="17"/>
    </row>
    <row r="5" spans="1:20">
      <c r="A5" s="18"/>
      <c r="B5" s="19"/>
      <c r="C5" s="18"/>
      <c r="D5" s="18"/>
      <c r="P5" s="16"/>
      <c r="T5" s="17"/>
    </row>
    <row r="6" spans="1:20" ht="27.75" customHeight="1">
      <c r="A6" s="60"/>
      <c r="B6" s="62" t="s">
        <v>21</v>
      </c>
      <c r="C6" s="141"/>
      <c r="D6" s="142"/>
      <c r="E6" s="139" t="s">
        <v>93</v>
      </c>
      <c r="F6" s="139"/>
      <c r="G6" s="63" t="s">
        <v>1</v>
      </c>
      <c r="H6" s="93"/>
      <c r="I6" s="61" t="s">
        <v>5</v>
      </c>
      <c r="J6" s="61" t="s">
        <v>22</v>
      </c>
      <c r="K6" s="61" t="s">
        <v>1</v>
      </c>
      <c r="L6" s="93"/>
      <c r="M6" s="64" t="s">
        <v>5</v>
      </c>
      <c r="P6" s="16"/>
      <c r="T6" s="17"/>
    </row>
    <row r="7" spans="1:20" ht="21.75" customHeight="1">
      <c r="A7" s="60"/>
      <c r="B7" s="134" t="s">
        <v>49</v>
      </c>
      <c r="C7" s="134"/>
      <c r="D7" s="135" t="s">
        <v>47</v>
      </c>
      <c r="E7" s="134" t="s">
        <v>44</v>
      </c>
      <c r="F7" s="134" t="s">
        <v>50</v>
      </c>
      <c r="G7" s="134"/>
      <c r="H7" s="134"/>
      <c r="I7" s="134" t="s">
        <v>9</v>
      </c>
      <c r="J7" s="134"/>
      <c r="K7" s="134" t="s">
        <v>10</v>
      </c>
      <c r="L7" s="134"/>
      <c r="M7" s="134" t="s">
        <v>17</v>
      </c>
      <c r="P7" s="16"/>
      <c r="T7" s="17"/>
    </row>
    <row r="8" spans="1:20" ht="21" customHeight="1">
      <c r="A8" s="60"/>
      <c r="B8" s="134" t="s">
        <v>41</v>
      </c>
      <c r="C8" s="134" t="s">
        <v>42</v>
      </c>
      <c r="D8" s="135"/>
      <c r="E8" s="134"/>
      <c r="F8" s="134" t="s">
        <v>45</v>
      </c>
      <c r="G8" s="134" t="s">
        <v>43</v>
      </c>
      <c r="H8" s="134" t="s">
        <v>46</v>
      </c>
      <c r="I8" s="134" t="s">
        <v>33</v>
      </c>
      <c r="J8" s="134" t="s">
        <v>32</v>
      </c>
      <c r="K8" s="134" t="s">
        <v>31</v>
      </c>
      <c r="L8" s="134" t="s">
        <v>30</v>
      </c>
      <c r="M8" s="134"/>
      <c r="P8" s="21"/>
      <c r="T8" s="17"/>
    </row>
    <row r="9" spans="1:20" ht="32.25" customHeight="1">
      <c r="A9" s="60"/>
      <c r="B9" s="134"/>
      <c r="C9" s="134"/>
      <c r="D9" s="135"/>
      <c r="E9" s="134"/>
      <c r="F9" s="134"/>
      <c r="G9" s="134"/>
      <c r="H9" s="134"/>
      <c r="I9" s="134"/>
      <c r="J9" s="134"/>
      <c r="K9" s="134"/>
      <c r="L9" s="134"/>
      <c r="M9" s="134"/>
      <c r="P9" s="21"/>
      <c r="T9" s="17"/>
    </row>
    <row r="10" spans="1:20" ht="27" customHeight="1">
      <c r="A10" s="59"/>
      <c r="B10" s="99"/>
      <c r="C10" s="94"/>
      <c r="D10" s="94"/>
      <c r="E10" s="101"/>
      <c r="F10" s="104"/>
      <c r="G10" s="104"/>
      <c r="H10" s="104" t="str">
        <f>IF(F10="","",F10*G10)</f>
        <v/>
      </c>
      <c r="I10" s="104"/>
      <c r="J10" s="98" t="str">
        <f>IF(I10="","",DATE(YEAR(E10)+I10,MONTH(E10),DAY(E10))-1)</f>
        <v/>
      </c>
      <c r="K10" s="95"/>
      <c r="L10" s="95"/>
      <c r="M10" s="96"/>
      <c r="P10" s="21"/>
      <c r="T10" s="17"/>
    </row>
    <row r="11" spans="1:20" ht="27" customHeight="1">
      <c r="A11" s="59"/>
      <c r="B11" s="100"/>
      <c r="C11" s="87"/>
      <c r="D11" s="87"/>
      <c r="E11" s="102"/>
      <c r="F11" s="105"/>
      <c r="G11" s="106"/>
      <c r="H11" s="104" t="str">
        <f t="shared" ref="H11:H21" si="0">IF(F11="","",F11*G11)</f>
        <v/>
      </c>
      <c r="I11" s="106"/>
      <c r="J11" s="98" t="str">
        <f t="shared" ref="J11:J21" si="1">IF(I11="","",DATE(YEAR(E11)+I11,MONTH(E11),DAY(E11))-1)</f>
        <v/>
      </c>
      <c r="K11" s="85"/>
      <c r="L11" s="85"/>
      <c r="M11" s="86"/>
      <c r="P11" s="21"/>
      <c r="T11" s="17"/>
    </row>
    <row r="12" spans="1:20" ht="27" customHeight="1">
      <c r="A12" s="59"/>
      <c r="B12" s="100"/>
      <c r="C12" s="87"/>
      <c r="D12" s="87"/>
      <c r="E12" s="102"/>
      <c r="F12" s="105"/>
      <c r="G12" s="106"/>
      <c r="H12" s="104" t="str">
        <f t="shared" si="0"/>
        <v/>
      </c>
      <c r="I12" s="106"/>
      <c r="J12" s="98" t="str">
        <f t="shared" si="1"/>
        <v/>
      </c>
      <c r="K12" s="85"/>
      <c r="L12" s="85"/>
      <c r="M12" s="86"/>
      <c r="P12" s="21"/>
    </row>
    <row r="13" spans="1:20" ht="27" customHeight="1">
      <c r="A13" s="59"/>
      <c r="B13" s="100"/>
      <c r="C13" s="87"/>
      <c r="D13" s="87"/>
      <c r="E13" s="102"/>
      <c r="F13" s="105"/>
      <c r="G13" s="106"/>
      <c r="H13" s="104" t="str">
        <f t="shared" si="0"/>
        <v/>
      </c>
      <c r="I13" s="106"/>
      <c r="J13" s="98" t="str">
        <f t="shared" si="1"/>
        <v/>
      </c>
      <c r="K13" s="85"/>
      <c r="L13" s="85"/>
      <c r="M13" s="86"/>
      <c r="P13" s="21"/>
      <c r="T13" s="17"/>
    </row>
    <row r="14" spans="1:20" ht="27" customHeight="1">
      <c r="A14" s="59"/>
      <c r="B14" s="100"/>
      <c r="C14" s="87"/>
      <c r="D14" s="87"/>
      <c r="E14" s="102"/>
      <c r="F14" s="105"/>
      <c r="G14" s="106"/>
      <c r="H14" s="104" t="str">
        <f t="shared" si="0"/>
        <v/>
      </c>
      <c r="I14" s="106"/>
      <c r="J14" s="98" t="str">
        <f t="shared" si="1"/>
        <v/>
      </c>
      <c r="K14" s="85"/>
      <c r="L14" s="85"/>
      <c r="M14" s="86"/>
      <c r="P14" s="21"/>
      <c r="T14" s="17"/>
    </row>
    <row r="15" spans="1:20" ht="27" customHeight="1">
      <c r="A15" s="59"/>
      <c r="B15" s="100"/>
      <c r="C15" s="87"/>
      <c r="D15" s="87"/>
      <c r="E15" s="102"/>
      <c r="F15" s="105"/>
      <c r="G15" s="106"/>
      <c r="H15" s="104" t="str">
        <f t="shared" si="0"/>
        <v/>
      </c>
      <c r="I15" s="106"/>
      <c r="J15" s="98" t="str">
        <f t="shared" si="1"/>
        <v/>
      </c>
      <c r="K15" s="85"/>
      <c r="L15" s="85"/>
      <c r="M15" s="86"/>
    </row>
    <row r="16" spans="1:20" ht="27" customHeight="1">
      <c r="A16" s="59"/>
      <c r="B16" s="100"/>
      <c r="C16" s="87"/>
      <c r="D16" s="87"/>
      <c r="E16" s="102"/>
      <c r="F16" s="105"/>
      <c r="G16" s="106"/>
      <c r="H16" s="104" t="str">
        <f t="shared" si="0"/>
        <v/>
      </c>
      <c r="I16" s="106"/>
      <c r="J16" s="98" t="str">
        <f t="shared" si="1"/>
        <v/>
      </c>
      <c r="K16" s="85"/>
      <c r="L16" s="85"/>
      <c r="M16" s="86"/>
    </row>
    <row r="17" spans="1:13" ht="27" customHeight="1">
      <c r="A17" s="59"/>
      <c r="B17" s="100"/>
      <c r="C17" s="87"/>
      <c r="D17" s="87"/>
      <c r="E17" s="102"/>
      <c r="F17" s="105"/>
      <c r="G17" s="106"/>
      <c r="H17" s="104" t="str">
        <f t="shared" si="0"/>
        <v/>
      </c>
      <c r="I17" s="106"/>
      <c r="J17" s="98" t="str">
        <f t="shared" si="1"/>
        <v/>
      </c>
      <c r="K17" s="85"/>
      <c r="L17" s="85"/>
      <c r="M17" s="86"/>
    </row>
    <row r="18" spans="1:13" ht="27" customHeight="1">
      <c r="A18" s="59"/>
      <c r="B18" s="100"/>
      <c r="C18" s="87"/>
      <c r="D18" s="87"/>
      <c r="E18" s="102"/>
      <c r="F18" s="105"/>
      <c r="G18" s="106"/>
      <c r="H18" s="104" t="str">
        <f t="shared" si="0"/>
        <v/>
      </c>
      <c r="I18" s="106"/>
      <c r="J18" s="98" t="str">
        <f t="shared" si="1"/>
        <v/>
      </c>
      <c r="K18" s="85"/>
      <c r="L18" s="85"/>
      <c r="M18" s="86"/>
    </row>
    <row r="19" spans="1:13" ht="27" customHeight="1">
      <c r="A19" s="59"/>
      <c r="B19" s="100"/>
      <c r="C19" s="87"/>
      <c r="D19" s="87"/>
      <c r="E19" s="102"/>
      <c r="F19" s="105"/>
      <c r="G19" s="106"/>
      <c r="H19" s="104" t="str">
        <f t="shared" si="0"/>
        <v/>
      </c>
      <c r="I19" s="106"/>
      <c r="J19" s="98" t="str">
        <f t="shared" si="1"/>
        <v/>
      </c>
      <c r="K19" s="85"/>
      <c r="L19" s="85"/>
      <c r="M19" s="86"/>
    </row>
    <row r="20" spans="1:13" ht="27" customHeight="1">
      <c r="A20" s="59"/>
      <c r="B20" s="100"/>
      <c r="C20" s="87"/>
      <c r="D20" s="87"/>
      <c r="E20" s="102"/>
      <c r="F20" s="105"/>
      <c r="G20" s="106"/>
      <c r="H20" s="104" t="str">
        <f t="shared" si="0"/>
        <v/>
      </c>
      <c r="I20" s="106"/>
      <c r="J20" s="98" t="str">
        <f t="shared" si="1"/>
        <v/>
      </c>
      <c r="K20" s="85"/>
      <c r="L20" s="85"/>
      <c r="M20" s="86"/>
    </row>
    <row r="21" spans="1:13" ht="27" customHeight="1">
      <c r="A21" s="59"/>
      <c r="B21" s="100"/>
      <c r="C21" s="87"/>
      <c r="D21" s="87"/>
      <c r="E21" s="102"/>
      <c r="F21" s="107"/>
      <c r="G21" s="106"/>
      <c r="H21" s="104" t="str">
        <f t="shared" si="0"/>
        <v/>
      </c>
      <c r="I21" s="106"/>
      <c r="J21" s="98" t="str">
        <f t="shared" si="1"/>
        <v/>
      </c>
      <c r="K21" s="85"/>
      <c r="L21" s="85"/>
      <c r="M21" s="86"/>
    </row>
    <row r="22" spans="1:13" ht="27" customHeight="1">
      <c r="A22" s="59"/>
      <c r="B22" s="24"/>
      <c r="C22" s="27" t="s">
        <v>0</v>
      </c>
      <c r="D22" s="27"/>
      <c r="E22" s="103"/>
      <c r="F22" s="108"/>
      <c r="G22" s="108"/>
      <c r="H22" s="105">
        <f>SUM(H10:H21)</f>
        <v>0</v>
      </c>
      <c r="I22" s="108"/>
      <c r="J22" s="24"/>
      <c r="K22" s="36"/>
      <c r="L22" s="36"/>
      <c r="M22" s="26"/>
    </row>
    <row r="23" spans="1:13">
      <c r="A23" s="140"/>
      <c r="B23" s="140"/>
      <c r="E23" s="3"/>
    </row>
    <row r="24" spans="1:13">
      <c r="B24" s="136" t="s">
        <v>12</v>
      </c>
      <c r="C24" s="136"/>
      <c r="D24" s="136"/>
      <c r="E24" s="136"/>
    </row>
    <row r="25" spans="1:13">
      <c r="B25" s="137" t="s">
        <v>13</v>
      </c>
      <c r="C25" s="137"/>
      <c r="D25" s="137"/>
      <c r="E25" s="137"/>
    </row>
    <row r="26" spans="1:13">
      <c r="B26" s="18" t="s">
        <v>20</v>
      </c>
      <c r="C26" s="18"/>
      <c r="D26" s="18"/>
      <c r="E26" s="18"/>
      <c r="F26" s="22"/>
      <c r="G26" s="18"/>
      <c r="H26" s="18"/>
    </row>
    <row r="27" spans="1:13">
      <c r="B27" s="18" t="s">
        <v>18</v>
      </c>
      <c r="C27" s="18"/>
      <c r="D27" s="18"/>
      <c r="E27" s="18"/>
      <c r="F27" s="22"/>
      <c r="G27" s="18"/>
      <c r="H27" s="18"/>
    </row>
    <row r="28" spans="1:13">
      <c r="B28" s="18" t="s">
        <v>48</v>
      </c>
      <c r="C28" s="7"/>
      <c r="D28" s="7"/>
      <c r="E28" s="7"/>
      <c r="F28" s="23"/>
      <c r="G28" s="7"/>
      <c r="H28" s="7"/>
    </row>
    <row r="29" spans="1:13">
      <c r="B29" s="137"/>
      <c r="C29" s="137"/>
      <c r="D29" s="137"/>
      <c r="E29" s="137"/>
      <c r="F29" s="137"/>
      <c r="G29" s="137"/>
      <c r="H29" s="137"/>
    </row>
  </sheetData>
  <mergeCells count="23">
    <mergeCell ref="B24:E24"/>
    <mergeCell ref="B25:E25"/>
    <mergeCell ref="B29:H29"/>
    <mergeCell ref="M7:M9"/>
    <mergeCell ref="A2:M2"/>
    <mergeCell ref="E6:F6"/>
    <mergeCell ref="C8:C9"/>
    <mergeCell ref="F8:F9"/>
    <mergeCell ref="G8:G9"/>
    <mergeCell ref="K7:L7"/>
    <mergeCell ref="B8:B9"/>
    <mergeCell ref="J8:J9"/>
    <mergeCell ref="A23:B23"/>
    <mergeCell ref="C6:D6"/>
    <mergeCell ref="F7:H7"/>
    <mergeCell ref="E7:E9"/>
    <mergeCell ref="K8:K9"/>
    <mergeCell ref="L8:L9"/>
    <mergeCell ref="D7:D9"/>
    <mergeCell ref="B7:C7"/>
    <mergeCell ref="I8:I9"/>
    <mergeCell ref="H8:H9"/>
    <mergeCell ref="I7:J7"/>
  </mergeCells>
  <phoneticPr fontId="2"/>
  <pageMargins left="0.33" right="0.51" top="0.57999999999999996" bottom="0.37" header="0.31496062992125984" footer="0.31496062992125984"/>
  <pageSetup paperSize="9" scale="83" orientation="landscape" r:id="rId1"/>
</worksheet>
</file>

<file path=xl/worksheets/sheet2.xml><?xml version="1.0" encoding="utf-8"?>
<worksheet xmlns="http://schemas.openxmlformats.org/spreadsheetml/2006/main" xmlns:r="http://schemas.openxmlformats.org/officeDocument/2006/relationships">
  <dimension ref="A1:W30"/>
  <sheetViews>
    <sheetView view="pageBreakPreview" zoomScale="90" zoomScaleNormal="100" zoomScaleSheetLayoutView="90" workbookViewId="0"/>
  </sheetViews>
  <sheetFormatPr defaultRowHeight="13.5"/>
  <cols>
    <col min="1" max="1" width="1.5" style="1" customWidth="1"/>
    <col min="2" max="2" width="8.25" style="8" customWidth="1"/>
    <col min="3" max="3" width="21.5" style="1" customWidth="1"/>
    <col min="4" max="4" width="23" style="8" customWidth="1"/>
    <col min="5" max="5" width="9.75" style="8" customWidth="1"/>
    <col min="6" max="7" width="9.5" style="1" customWidth="1"/>
    <col min="8" max="8" width="10" style="1" customWidth="1"/>
    <col min="9" max="9" width="10" style="20" customWidth="1"/>
    <col min="10" max="11" width="10" style="1" customWidth="1"/>
    <col min="12" max="12" width="8.25" style="1" bestFit="1" customWidth="1"/>
    <col min="13" max="15" width="9.5" style="1" customWidth="1"/>
    <col min="16" max="16" width="9" style="1" customWidth="1"/>
    <col min="17" max="18" width="9" style="1"/>
    <col min="19" max="19" width="9.5" style="1" bestFit="1" customWidth="1"/>
    <col min="20" max="21" width="9" style="1"/>
    <col min="22" max="22" width="10.5" style="1" bestFit="1" customWidth="1"/>
    <col min="23" max="16384" width="9" style="1"/>
  </cols>
  <sheetData>
    <row r="1" spans="1:23" ht="14.25">
      <c r="A1" s="9" t="s">
        <v>19</v>
      </c>
      <c r="B1" s="10"/>
      <c r="C1" s="9"/>
      <c r="D1" s="5"/>
      <c r="E1" s="5"/>
      <c r="F1" s="4"/>
      <c r="G1" s="4"/>
      <c r="H1" s="4"/>
      <c r="I1" s="6"/>
      <c r="J1" s="4"/>
      <c r="K1" s="4"/>
      <c r="L1" s="4"/>
      <c r="M1" s="4"/>
      <c r="N1" s="4"/>
      <c r="O1" s="4"/>
      <c r="P1" s="4"/>
    </row>
    <row r="2" spans="1:23" ht="18.75">
      <c r="A2" s="138" t="s">
        <v>6</v>
      </c>
      <c r="B2" s="138"/>
      <c r="C2" s="138"/>
      <c r="D2" s="138"/>
      <c r="E2" s="138"/>
      <c r="F2" s="138"/>
      <c r="G2" s="138"/>
      <c r="H2" s="138"/>
      <c r="I2" s="138"/>
      <c r="J2" s="138"/>
      <c r="K2" s="138"/>
      <c r="L2" s="138"/>
      <c r="M2" s="138"/>
      <c r="N2" s="138"/>
      <c r="O2" s="138"/>
      <c r="P2" s="138"/>
    </row>
    <row r="3" spans="1:23">
      <c r="A3" s="11"/>
      <c r="I3" s="1"/>
    </row>
    <row r="4" spans="1:23">
      <c r="B4" s="7"/>
      <c r="C4" s="7"/>
      <c r="D4" s="12"/>
      <c r="E4" s="13"/>
      <c r="F4" s="2"/>
      <c r="G4" s="2"/>
      <c r="I4" s="14"/>
      <c r="J4" s="12"/>
      <c r="K4" s="12"/>
      <c r="L4" s="12"/>
      <c r="M4" s="15"/>
      <c r="S4" s="16"/>
      <c r="W4" s="17"/>
    </row>
    <row r="5" spans="1:23">
      <c r="A5" s="18"/>
      <c r="B5" s="19"/>
      <c r="C5" s="18"/>
      <c r="S5" s="16"/>
      <c r="W5" s="17"/>
    </row>
    <row r="6" spans="1:23" ht="27.75" customHeight="1">
      <c r="A6" s="59"/>
      <c r="B6" s="146" t="s">
        <v>21</v>
      </c>
      <c r="C6" s="147"/>
      <c r="D6" s="143"/>
      <c r="E6" s="144"/>
      <c r="F6" s="144"/>
      <c r="G6" s="145"/>
      <c r="H6" s="134" t="s">
        <v>93</v>
      </c>
      <c r="I6" s="134"/>
      <c r="J6" s="28" t="s">
        <v>1</v>
      </c>
      <c r="K6" s="80"/>
      <c r="L6" s="29" t="s">
        <v>5</v>
      </c>
      <c r="M6" s="29" t="s">
        <v>22</v>
      </c>
      <c r="N6" s="29" t="s">
        <v>1</v>
      </c>
      <c r="O6" s="80"/>
      <c r="P6" s="30" t="s">
        <v>5</v>
      </c>
      <c r="S6" s="16"/>
      <c r="W6" s="17"/>
    </row>
    <row r="7" spans="1:23" ht="21.75" customHeight="1">
      <c r="A7" s="59"/>
      <c r="B7" s="146" t="s">
        <v>15</v>
      </c>
      <c r="C7" s="148"/>
      <c r="D7" s="148"/>
      <c r="E7" s="147"/>
      <c r="F7" s="149" t="s">
        <v>7</v>
      </c>
      <c r="G7" s="149"/>
      <c r="H7" s="150" t="s">
        <v>8</v>
      </c>
      <c r="I7" s="151"/>
      <c r="J7" s="151"/>
      <c r="K7" s="151"/>
      <c r="L7" s="152" t="s">
        <v>9</v>
      </c>
      <c r="M7" s="153"/>
      <c r="N7" s="152" t="s">
        <v>10</v>
      </c>
      <c r="O7" s="152"/>
      <c r="P7" s="153" t="s">
        <v>17</v>
      </c>
      <c r="S7" s="16"/>
      <c r="W7" s="17"/>
    </row>
    <row r="8" spans="1:23" ht="21" customHeight="1">
      <c r="A8" s="59"/>
      <c r="B8" s="156" t="s">
        <v>11</v>
      </c>
      <c r="C8" s="157" t="s">
        <v>23</v>
      </c>
      <c r="D8" s="156" t="s">
        <v>24</v>
      </c>
      <c r="E8" s="156" t="s">
        <v>25</v>
      </c>
      <c r="F8" s="157" t="s">
        <v>28</v>
      </c>
      <c r="G8" s="156" t="s">
        <v>29</v>
      </c>
      <c r="H8" s="156" t="s">
        <v>26</v>
      </c>
      <c r="I8" s="157" t="s">
        <v>27</v>
      </c>
      <c r="J8" s="159"/>
      <c r="K8" s="159"/>
      <c r="L8" s="157" t="s">
        <v>33</v>
      </c>
      <c r="M8" s="134" t="s">
        <v>32</v>
      </c>
      <c r="N8" s="154" t="s">
        <v>31</v>
      </c>
      <c r="O8" s="156" t="s">
        <v>30</v>
      </c>
      <c r="P8" s="153"/>
      <c r="S8" s="21"/>
      <c r="W8" s="17"/>
    </row>
    <row r="9" spans="1:23" ht="31.5" customHeight="1">
      <c r="A9" s="59"/>
      <c r="B9" s="153"/>
      <c r="C9" s="158"/>
      <c r="D9" s="153"/>
      <c r="E9" s="153"/>
      <c r="F9" s="158"/>
      <c r="G9" s="153"/>
      <c r="H9" s="153"/>
      <c r="I9" s="32" t="s">
        <v>94</v>
      </c>
      <c r="J9" s="132" t="s">
        <v>95</v>
      </c>
      <c r="K9" s="31" t="s">
        <v>4</v>
      </c>
      <c r="L9" s="158"/>
      <c r="M9" s="134"/>
      <c r="N9" s="155"/>
      <c r="O9" s="153"/>
      <c r="P9" s="153"/>
      <c r="S9" s="21"/>
      <c r="W9" s="17"/>
    </row>
    <row r="10" spans="1:23" ht="27" customHeight="1">
      <c r="A10" s="59"/>
      <c r="B10" s="81"/>
      <c r="C10" s="130"/>
      <c r="D10" s="97"/>
      <c r="E10" s="82"/>
      <c r="F10" s="83"/>
      <c r="G10" s="83"/>
      <c r="H10" s="84"/>
      <c r="I10" s="84"/>
      <c r="J10" s="84"/>
      <c r="K10" s="84" t="str">
        <f>IF(H10="","",H10-I10-J10)</f>
        <v/>
      </c>
      <c r="L10" s="82"/>
      <c r="M10" s="98" t="str">
        <f>IF(L10="","",DATE(YEAR(G10)+L10,MONTH(G10),DAY(G10))-1)</f>
        <v/>
      </c>
      <c r="N10" s="85"/>
      <c r="O10" s="85"/>
      <c r="P10" s="86"/>
      <c r="S10" s="21"/>
      <c r="W10" s="17"/>
    </row>
    <row r="11" spans="1:23" ht="27" customHeight="1">
      <c r="A11" s="59"/>
      <c r="B11" s="81"/>
      <c r="C11" s="131"/>
      <c r="D11" s="130"/>
      <c r="E11" s="82"/>
      <c r="F11" s="88"/>
      <c r="G11" s="83"/>
      <c r="H11" s="89"/>
      <c r="I11" s="89"/>
      <c r="J11" s="90"/>
      <c r="K11" s="84" t="str">
        <f>IF(H11="","",H11-I11-J11)</f>
        <v/>
      </c>
      <c r="L11" s="82"/>
      <c r="M11" s="98" t="str">
        <f>IF(L11="","",DATE(YEAR(G11)+L11,MONTH(G11),DAY(G11))-1)</f>
        <v/>
      </c>
      <c r="N11" s="85"/>
      <c r="O11" s="85"/>
      <c r="P11" s="86"/>
      <c r="S11" s="21"/>
      <c r="W11" s="17"/>
    </row>
    <row r="12" spans="1:23" ht="27" customHeight="1">
      <c r="A12" s="59"/>
      <c r="B12" s="81"/>
      <c r="C12" s="131"/>
      <c r="D12" s="130"/>
      <c r="E12" s="82"/>
      <c r="F12" s="88"/>
      <c r="G12" s="83"/>
      <c r="H12" s="89"/>
      <c r="I12" s="89"/>
      <c r="J12" s="90"/>
      <c r="K12" s="84" t="str">
        <f>IF(H12="","",H12-I12-J12)</f>
        <v/>
      </c>
      <c r="L12" s="82"/>
      <c r="M12" s="98" t="str">
        <f>IF(L12="","",DATE(YEAR(G12)+L12,MONTH(G12),DAY(G12))-1)</f>
        <v/>
      </c>
      <c r="N12" s="85"/>
      <c r="O12" s="85"/>
      <c r="P12" s="86"/>
      <c r="S12" s="21"/>
    </row>
    <row r="13" spans="1:23" ht="27" customHeight="1">
      <c r="A13" s="59"/>
      <c r="B13" s="81"/>
      <c r="C13" s="131"/>
      <c r="D13" s="130"/>
      <c r="E13" s="82"/>
      <c r="F13" s="88"/>
      <c r="G13" s="83"/>
      <c r="H13" s="89"/>
      <c r="I13" s="89"/>
      <c r="J13" s="90"/>
      <c r="K13" s="84" t="str">
        <f t="shared" ref="K13:K21" si="0">IF(H13="","",H13-I13-J13)</f>
        <v/>
      </c>
      <c r="L13" s="82"/>
      <c r="M13" s="98" t="str">
        <f>IF(L13="","",DATE(YEAR(G13)+L13,MONTH(G13),DAY(G13))-1)</f>
        <v/>
      </c>
      <c r="N13" s="85"/>
      <c r="O13" s="85"/>
      <c r="P13" s="86"/>
      <c r="S13" s="21"/>
      <c r="W13" s="17"/>
    </row>
    <row r="14" spans="1:23" ht="27" customHeight="1">
      <c r="A14" s="59"/>
      <c r="B14" s="81"/>
      <c r="C14" s="131"/>
      <c r="D14" s="130"/>
      <c r="E14" s="82"/>
      <c r="F14" s="88"/>
      <c r="G14" s="83"/>
      <c r="H14" s="89"/>
      <c r="I14" s="89"/>
      <c r="J14" s="90"/>
      <c r="K14" s="84" t="str">
        <f t="shared" si="0"/>
        <v/>
      </c>
      <c r="L14" s="82"/>
      <c r="M14" s="98" t="str">
        <f t="shared" ref="M14:M21" si="1">IF(L14="","",DATE(YEAR(G14)+L14,MONTH(G14),DAY(G14))-1)</f>
        <v/>
      </c>
      <c r="N14" s="85"/>
      <c r="O14" s="85"/>
      <c r="P14" s="86"/>
      <c r="S14" s="21"/>
      <c r="W14" s="17"/>
    </row>
    <row r="15" spans="1:23" ht="27" customHeight="1">
      <c r="A15" s="59"/>
      <c r="B15" s="81"/>
      <c r="C15" s="131"/>
      <c r="D15" s="130"/>
      <c r="E15" s="82"/>
      <c r="F15" s="88"/>
      <c r="G15" s="83"/>
      <c r="H15" s="89"/>
      <c r="I15" s="89"/>
      <c r="J15" s="90"/>
      <c r="K15" s="84" t="str">
        <f t="shared" si="0"/>
        <v/>
      </c>
      <c r="L15" s="82"/>
      <c r="M15" s="98" t="str">
        <f t="shared" si="1"/>
        <v/>
      </c>
      <c r="N15" s="85"/>
      <c r="O15" s="85"/>
      <c r="P15" s="86"/>
    </row>
    <row r="16" spans="1:23" ht="27" customHeight="1">
      <c r="A16" s="59"/>
      <c r="B16" s="81"/>
      <c r="C16" s="131"/>
      <c r="D16" s="130"/>
      <c r="E16" s="82"/>
      <c r="F16" s="88"/>
      <c r="G16" s="83"/>
      <c r="H16" s="89"/>
      <c r="I16" s="89"/>
      <c r="J16" s="90"/>
      <c r="K16" s="84" t="str">
        <f t="shared" si="0"/>
        <v/>
      </c>
      <c r="L16" s="82"/>
      <c r="M16" s="98" t="str">
        <f t="shared" si="1"/>
        <v/>
      </c>
      <c r="N16" s="85"/>
      <c r="O16" s="85"/>
      <c r="P16" s="86"/>
    </row>
    <row r="17" spans="1:16" ht="27" customHeight="1">
      <c r="A17" s="59"/>
      <c r="B17" s="81"/>
      <c r="C17" s="131"/>
      <c r="D17" s="130"/>
      <c r="E17" s="82"/>
      <c r="F17" s="88"/>
      <c r="G17" s="83"/>
      <c r="H17" s="89"/>
      <c r="I17" s="89"/>
      <c r="J17" s="90"/>
      <c r="K17" s="84" t="str">
        <f t="shared" si="0"/>
        <v/>
      </c>
      <c r="L17" s="82"/>
      <c r="M17" s="98" t="str">
        <f t="shared" si="1"/>
        <v/>
      </c>
      <c r="N17" s="85"/>
      <c r="O17" s="85"/>
      <c r="P17" s="86"/>
    </row>
    <row r="18" spans="1:16" ht="27" customHeight="1">
      <c r="A18" s="59"/>
      <c r="B18" s="81"/>
      <c r="C18" s="131"/>
      <c r="D18" s="130"/>
      <c r="E18" s="82"/>
      <c r="F18" s="88"/>
      <c r="G18" s="83"/>
      <c r="H18" s="89"/>
      <c r="I18" s="89"/>
      <c r="J18" s="90"/>
      <c r="K18" s="84" t="str">
        <f t="shared" si="0"/>
        <v/>
      </c>
      <c r="L18" s="82"/>
      <c r="M18" s="98" t="str">
        <f t="shared" si="1"/>
        <v/>
      </c>
      <c r="N18" s="85"/>
      <c r="O18" s="85"/>
      <c r="P18" s="86"/>
    </row>
    <row r="19" spans="1:16" ht="27" customHeight="1">
      <c r="A19" s="59"/>
      <c r="B19" s="81"/>
      <c r="C19" s="131"/>
      <c r="D19" s="130"/>
      <c r="E19" s="82"/>
      <c r="F19" s="88"/>
      <c r="G19" s="83"/>
      <c r="H19" s="89"/>
      <c r="I19" s="89"/>
      <c r="J19" s="90"/>
      <c r="K19" s="84" t="str">
        <f t="shared" si="0"/>
        <v/>
      </c>
      <c r="L19" s="82"/>
      <c r="M19" s="98" t="str">
        <f t="shared" si="1"/>
        <v/>
      </c>
      <c r="N19" s="85"/>
      <c r="O19" s="85"/>
      <c r="P19" s="86"/>
    </row>
    <row r="20" spans="1:16" ht="27" customHeight="1">
      <c r="A20" s="59"/>
      <c r="B20" s="81"/>
      <c r="C20" s="131"/>
      <c r="D20" s="130"/>
      <c r="E20" s="82"/>
      <c r="F20" s="88"/>
      <c r="G20" s="83"/>
      <c r="H20" s="89"/>
      <c r="I20" s="89"/>
      <c r="J20" s="90"/>
      <c r="K20" s="84" t="str">
        <f t="shared" si="0"/>
        <v/>
      </c>
      <c r="L20" s="82"/>
      <c r="M20" s="98" t="str">
        <f t="shared" si="1"/>
        <v/>
      </c>
      <c r="N20" s="85"/>
      <c r="O20" s="85"/>
      <c r="P20" s="86"/>
    </row>
    <row r="21" spans="1:16" ht="27" customHeight="1">
      <c r="A21" s="59"/>
      <c r="B21" s="81"/>
      <c r="C21" s="131"/>
      <c r="D21" s="130"/>
      <c r="E21" s="82"/>
      <c r="F21" s="88"/>
      <c r="G21" s="83"/>
      <c r="H21" s="89"/>
      <c r="I21" s="91"/>
      <c r="J21" s="92"/>
      <c r="K21" s="84" t="str">
        <f t="shared" si="0"/>
        <v/>
      </c>
      <c r="L21" s="82"/>
      <c r="M21" s="98" t="str">
        <f t="shared" si="1"/>
        <v/>
      </c>
      <c r="N21" s="85"/>
      <c r="O21" s="85"/>
      <c r="P21" s="86"/>
    </row>
    <row r="22" spans="1:16" ht="27" customHeight="1">
      <c r="A22" s="59"/>
      <c r="B22" s="24"/>
      <c r="C22" s="27" t="s">
        <v>0</v>
      </c>
      <c r="D22" s="24"/>
      <c r="E22" s="24"/>
      <c r="F22" s="35"/>
      <c r="G22" s="35"/>
      <c r="H22" s="89">
        <f>SUM(H10:H21)</f>
        <v>0</v>
      </c>
      <c r="I22" s="89">
        <f>SUM(I10:I21)</f>
        <v>0</v>
      </c>
      <c r="J22" s="89">
        <f>SUM(J10:J21)</f>
        <v>0</v>
      </c>
      <c r="K22" s="89">
        <f>SUM(K10:K21)</f>
        <v>0</v>
      </c>
      <c r="L22" s="24"/>
      <c r="M22" s="37"/>
      <c r="N22" s="36"/>
      <c r="O22" s="36"/>
      <c r="P22" s="26"/>
    </row>
    <row r="23" spans="1:16">
      <c r="A23" s="140"/>
      <c r="B23" s="140"/>
      <c r="H23" s="3"/>
    </row>
    <row r="24" spans="1:16">
      <c r="B24" s="136" t="s">
        <v>12</v>
      </c>
      <c r="C24" s="136"/>
      <c r="D24" s="136"/>
      <c r="E24" s="136"/>
      <c r="F24" s="136"/>
      <c r="G24" s="136"/>
      <c r="H24" s="136"/>
    </row>
    <row r="25" spans="1:16">
      <c r="B25" s="137" t="s">
        <v>13</v>
      </c>
      <c r="C25" s="137"/>
      <c r="D25" s="137"/>
      <c r="E25" s="137"/>
      <c r="F25" s="137"/>
      <c r="G25" s="137"/>
      <c r="H25" s="137"/>
    </row>
    <row r="26" spans="1:16">
      <c r="B26" s="18" t="s">
        <v>20</v>
      </c>
      <c r="C26" s="18"/>
      <c r="D26" s="19"/>
      <c r="E26" s="19"/>
      <c r="F26" s="18"/>
      <c r="G26" s="18"/>
      <c r="H26" s="18"/>
      <c r="I26" s="22"/>
      <c r="J26" s="18"/>
      <c r="K26" s="18"/>
    </row>
    <row r="27" spans="1:16">
      <c r="B27" s="18" t="s">
        <v>18</v>
      </c>
      <c r="C27" s="18"/>
      <c r="D27" s="19"/>
      <c r="E27" s="19"/>
      <c r="F27" s="18"/>
      <c r="G27" s="18"/>
      <c r="H27" s="18"/>
      <c r="I27" s="22"/>
      <c r="J27" s="18"/>
      <c r="K27" s="18"/>
    </row>
    <row r="28" spans="1:16">
      <c r="B28" s="18" t="s">
        <v>14</v>
      </c>
      <c r="C28" s="7"/>
      <c r="D28" s="19"/>
      <c r="E28" s="19"/>
      <c r="F28" s="7"/>
      <c r="G28" s="7"/>
      <c r="H28" s="7"/>
      <c r="I28" s="23"/>
      <c r="J28" s="7"/>
      <c r="K28" s="7"/>
    </row>
    <row r="29" spans="1:16">
      <c r="B29" s="137" t="s">
        <v>16</v>
      </c>
      <c r="C29" s="137"/>
      <c r="D29" s="137"/>
      <c r="E29" s="137"/>
      <c r="F29" s="137"/>
      <c r="G29" s="137"/>
      <c r="H29" s="137"/>
      <c r="I29" s="137"/>
      <c r="J29" s="137"/>
      <c r="K29" s="137"/>
    </row>
    <row r="30" spans="1:16">
      <c r="B30" s="137" t="s">
        <v>96</v>
      </c>
      <c r="C30" s="137"/>
      <c r="D30" s="137"/>
      <c r="E30" s="137"/>
      <c r="F30" s="137"/>
      <c r="G30" s="137"/>
      <c r="H30" s="137"/>
      <c r="I30" s="137"/>
      <c r="J30" s="137"/>
      <c r="K30" s="137"/>
    </row>
  </sheetData>
  <mergeCells count="27">
    <mergeCell ref="O8:O9"/>
    <mergeCell ref="H8:H9"/>
    <mergeCell ref="I8:K8"/>
    <mergeCell ref="L8:L9"/>
    <mergeCell ref="M8:M9"/>
    <mergeCell ref="F8:F9"/>
    <mergeCell ref="A23:B23"/>
    <mergeCell ref="B24:H24"/>
    <mergeCell ref="B25:H25"/>
    <mergeCell ref="B29:K29"/>
    <mergeCell ref="G8:G9"/>
    <mergeCell ref="B30:K30"/>
    <mergeCell ref="D6:G6"/>
    <mergeCell ref="H6:I6"/>
    <mergeCell ref="A2:P2"/>
    <mergeCell ref="B6:C6"/>
    <mergeCell ref="B7:E7"/>
    <mergeCell ref="F7:G7"/>
    <mergeCell ref="H7:K7"/>
    <mergeCell ref="L7:M7"/>
    <mergeCell ref="N7:O7"/>
    <mergeCell ref="P7:P9"/>
    <mergeCell ref="N8:N9"/>
    <mergeCell ref="B8:B9"/>
    <mergeCell ref="C8:C9"/>
    <mergeCell ref="D8:D9"/>
    <mergeCell ref="E8:E9"/>
  </mergeCells>
  <phoneticPr fontId="2"/>
  <pageMargins left="0.33" right="0.51" top="0.57999999999999996" bottom="0.37" header="0.31496062992125984" footer="0.31496062992125984"/>
  <pageSetup paperSize="9" scale="83" orientation="landscape" r:id="rId1"/>
</worksheet>
</file>

<file path=xl/worksheets/sheet3.xml><?xml version="1.0" encoding="utf-8"?>
<worksheet xmlns="http://schemas.openxmlformats.org/spreadsheetml/2006/main" xmlns:r="http://schemas.openxmlformats.org/officeDocument/2006/relationships">
  <sheetPr>
    <tabColor rgb="FFFFC000"/>
  </sheetPr>
  <dimension ref="A1:T29"/>
  <sheetViews>
    <sheetView view="pageBreakPreview" zoomScale="90" zoomScaleNormal="100" zoomScaleSheetLayoutView="90" workbookViewId="0"/>
  </sheetViews>
  <sheetFormatPr defaultRowHeight="13.5"/>
  <cols>
    <col min="1" max="1" width="1.5" style="1" customWidth="1"/>
    <col min="2" max="2" width="27.5" style="8" customWidth="1"/>
    <col min="3" max="3" width="27.5" style="1" customWidth="1"/>
    <col min="4" max="4" width="25" style="1" customWidth="1"/>
    <col min="5" max="5" width="10" style="1" customWidth="1"/>
    <col min="6" max="6" width="10" style="20" customWidth="1"/>
    <col min="7" max="8" width="10" style="1" customWidth="1"/>
    <col min="9" max="9" width="8.25" style="1" bestFit="1" customWidth="1"/>
    <col min="10" max="12" width="9.5" style="1" customWidth="1"/>
    <col min="13" max="13" width="9" style="1" customWidth="1"/>
    <col min="14" max="15" width="9" style="1"/>
    <col min="16" max="16" width="9.5" style="1" bestFit="1" customWidth="1"/>
    <col min="17" max="18" width="9" style="1"/>
    <col min="19" max="19" width="10.5" style="1" bestFit="1" customWidth="1"/>
    <col min="20" max="16384" width="9" style="1"/>
  </cols>
  <sheetData>
    <row r="1" spans="1:20" ht="14.25">
      <c r="A1" s="9"/>
      <c r="B1" s="10"/>
      <c r="C1" s="9"/>
      <c r="D1" s="9"/>
      <c r="E1" s="4"/>
      <c r="F1" s="6"/>
      <c r="G1" s="4"/>
      <c r="H1" s="4"/>
      <c r="I1" s="4"/>
      <c r="J1" s="4"/>
      <c r="K1" s="4"/>
      <c r="L1" s="4"/>
      <c r="M1" s="4"/>
    </row>
    <row r="2" spans="1:20" ht="18.75">
      <c r="A2" s="138" t="s">
        <v>40</v>
      </c>
      <c r="B2" s="138"/>
      <c r="C2" s="138"/>
      <c r="D2" s="138"/>
      <c r="E2" s="138"/>
      <c r="F2" s="138"/>
      <c r="G2" s="138"/>
      <c r="H2" s="138"/>
      <c r="I2" s="138"/>
      <c r="J2" s="138"/>
      <c r="K2" s="138"/>
      <c r="L2" s="138"/>
      <c r="M2" s="138"/>
    </row>
    <row r="3" spans="1:20">
      <c r="A3" s="11"/>
      <c r="F3" s="1"/>
    </row>
    <row r="4" spans="1:20">
      <c r="B4" s="7"/>
      <c r="C4" s="7"/>
      <c r="D4" s="7"/>
      <c r="F4" s="14"/>
      <c r="G4" s="12"/>
      <c r="H4" s="12"/>
      <c r="I4" s="12"/>
      <c r="J4" s="15"/>
      <c r="P4" s="16"/>
      <c r="T4" s="17"/>
    </row>
    <row r="5" spans="1:20">
      <c r="A5" s="18"/>
      <c r="B5" s="19"/>
      <c r="C5" s="18"/>
      <c r="D5" s="18"/>
      <c r="P5" s="16"/>
      <c r="T5" s="17"/>
    </row>
    <row r="6" spans="1:20" ht="27.75" customHeight="1">
      <c r="A6" s="60"/>
      <c r="B6" s="62" t="s">
        <v>21</v>
      </c>
      <c r="C6" s="160" t="s">
        <v>39</v>
      </c>
      <c r="D6" s="161"/>
      <c r="E6" s="139" t="s">
        <v>93</v>
      </c>
      <c r="F6" s="139"/>
      <c r="G6" s="63" t="s">
        <v>1</v>
      </c>
      <c r="H6" s="72">
        <v>19</v>
      </c>
      <c r="I6" s="61" t="s">
        <v>5</v>
      </c>
      <c r="J6" s="61" t="s">
        <v>22</v>
      </c>
      <c r="K6" s="61" t="s">
        <v>1</v>
      </c>
      <c r="L6" s="72">
        <v>30</v>
      </c>
      <c r="M6" s="64" t="s">
        <v>5</v>
      </c>
      <c r="P6" s="16"/>
      <c r="T6" s="17"/>
    </row>
    <row r="7" spans="1:20" ht="21.75" customHeight="1">
      <c r="A7" s="60"/>
      <c r="B7" s="134" t="s">
        <v>49</v>
      </c>
      <c r="C7" s="134"/>
      <c r="D7" s="135" t="s">
        <v>47</v>
      </c>
      <c r="E7" s="134" t="s">
        <v>44</v>
      </c>
      <c r="F7" s="134" t="s">
        <v>50</v>
      </c>
      <c r="G7" s="134"/>
      <c r="H7" s="134"/>
      <c r="I7" s="134" t="s">
        <v>9</v>
      </c>
      <c r="J7" s="134"/>
      <c r="K7" s="134" t="s">
        <v>10</v>
      </c>
      <c r="L7" s="134"/>
      <c r="M7" s="134" t="s">
        <v>17</v>
      </c>
      <c r="P7" s="16"/>
      <c r="T7" s="17"/>
    </row>
    <row r="8" spans="1:20" ht="21" customHeight="1">
      <c r="A8" s="60"/>
      <c r="B8" s="134" t="s">
        <v>41</v>
      </c>
      <c r="C8" s="134" t="s">
        <v>42</v>
      </c>
      <c r="D8" s="135"/>
      <c r="E8" s="134"/>
      <c r="F8" s="134" t="s">
        <v>45</v>
      </c>
      <c r="G8" s="134" t="s">
        <v>43</v>
      </c>
      <c r="H8" s="134" t="s">
        <v>46</v>
      </c>
      <c r="I8" s="134" t="s">
        <v>33</v>
      </c>
      <c r="J8" s="134" t="s">
        <v>32</v>
      </c>
      <c r="K8" s="134" t="s">
        <v>31</v>
      </c>
      <c r="L8" s="134" t="s">
        <v>30</v>
      </c>
      <c r="M8" s="134"/>
      <c r="P8" s="21"/>
      <c r="T8" s="17"/>
    </row>
    <row r="9" spans="1:20" ht="32.25" customHeight="1">
      <c r="A9" s="60"/>
      <c r="B9" s="134"/>
      <c r="C9" s="134"/>
      <c r="D9" s="135"/>
      <c r="E9" s="134"/>
      <c r="F9" s="134"/>
      <c r="G9" s="134"/>
      <c r="H9" s="134"/>
      <c r="I9" s="134"/>
      <c r="J9" s="134"/>
      <c r="K9" s="134"/>
      <c r="L9" s="134"/>
      <c r="M9" s="134"/>
      <c r="P9" s="21"/>
      <c r="T9" s="17"/>
    </row>
    <row r="10" spans="1:20" ht="27" customHeight="1">
      <c r="A10" s="59"/>
      <c r="B10" s="73" t="s">
        <v>51</v>
      </c>
      <c r="C10" s="53" t="s">
        <v>98</v>
      </c>
      <c r="D10" s="65" t="s">
        <v>52</v>
      </c>
      <c r="E10" s="75">
        <v>41188</v>
      </c>
      <c r="F10" s="66">
        <v>150000</v>
      </c>
      <c r="G10" s="66">
        <v>1</v>
      </c>
      <c r="H10" s="66">
        <f>F10*G10</f>
        <v>150000</v>
      </c>
      <c r="I10" s="77">
        <v>5</v>
      </c>
      <c r="J10" s="75">
        <f>DATE(YEAR(E10)+I10,MONTH(E10),DAY(E10))-1</f>
        <v>43013</v>
      </c>
      <c r="K10" s="67"/>
      <c r="L10" s="67"/>
      <c r="M10" s="68"/>
      <c r="P10" s="21"/>
      <c r="T10" s="17"/>
    </row>
    <row r="11" spans="1:20" ht="27" customHeight="1">
      <c r="A11" s="59"/>
      <c r="B11" s="74" t="s">
        <v>53</v>
      </c>
      <c r="C11" s="53"/>
      <c r="D11" s="53" t="s">
        <v>54</v>
      </c>
      <c r="E11" s="76">
        <v>41389</v>
      </c>
      <c r="F11" s="55">
        <v>30000</v>
      </c>
      <c r="G11" s="50">
        <v>3</v>
      </c>
      <c r="H11" s="66">
        <f>F11*G11</f>
        <v>90000</v>
      </c>
      <c r="I11" s="78">
        <v>8</v>
      </c>
      <c r="J11" s="75">
        <f>DATE(YEAR(E11)+I11,MONTH(E11),DAY(E11))-1</f>
        <v>44310</v>
      </c>
      <c r="K11" s="51"/>
      <c r="L11" s="51"/>
      <c r="M11" s="52"/>
      <c r="P11" s="21"/>
      <c r="T11" s="17"/>
    </row>
    <row r="12" spans="1:20" ht="27" customHeight="1">
      <c r="A12" s="59"/>
      <c r="B12" s="74" t="s">
        <v>97</v>
      </c>
      <c r="C12" s="53" t="s">
        <v>99</v>
      </c>
      <c r="D12" s="65" t="s">
        <v>52</v>
      </c>
      <c r="E12" s="76">
        <v>42830</v>
      </c>
      <c r="F12" s="55">
        <v>23000</v>
      </c>
      <c r="G12" s="50">
        <v>1</v>
      </c>
      <c r="H12" s="66">
        <f>F12*G12</f>
        <v>23000</v>
      </c>
      <c r="I12" s="78">
        <v>5</v>
      </c>
      <c r="J12" s="75">
        <f>DATE(YEAR(E12)+I12,MONTH(E12),DAY(E12))-1</f>
        <v>44655</v>
      </c>
      <c r="K12" s="51"/>
      <c r="L12" s="51"/>
      <c r="M12" s="52"/>
      <c r="P12" s="21"/>
    </row>
    <row r="13" spans="1:20" ht="27" customHeight="1">
      <c r="A13" s="59"/>
      <c r="B13" s="74"/>
      <c r="C13" s="53"/>
      <c r="D13" s="53"/>
      <c r="E13" s="76"/>
      <c r="F13" s="55"/>
      <c r="G13" s="50"/>
      <c r="H13" s="56"/>
      <c r="I13" s="78"/>
      <c r="J13" s="79"/>
      <c r="K13" s="51"/>
      <c r="L13" s="51"/>
      <c r="M13" s="52"/>
      <c r="P13" s="21"/>
      <c r="T13" s="17"/>
    </row>
    <row r="14" spans="1:20" ht="27" customHeight="1">
      <c r="A14" s="59"/>
      <c r="B14" s="74"/>
      <c r="C14" s="53"/>
      <c r="D14" s="53"/>
      <c r="E14" s="76"/>
      <c r="F14" s="55"/>
      <c r="G14" s="50"/>
      <c r="H14" s="56"/>
      <c r="I14" s="78"/>
      <c r="J14" s="79"/>
      <c r="K14" s="51"/>
      <c r="L14" s="51"/>
      <c r="M14" s="52"/>
      <c r="P14" s="21"/>
      <c r="T14" s="17"/>
    </row>
    <row r="15" spans="1:20" ht="27" customHeight="1">
      <c r="A15" s="59"/>
      <c r="B15" s="74"/>
      <c r="C15" s="53"/>
      <c r="D15" s="53"/>
      <c r="E15" s="76"/>
      <c r="F15" s="55"/>
      <c r="G15" s="50"/>
      <c r="H15" s="56"/>
      <c r="I15" s="78"/>
      <c r="J15" s="79"/>
      <c r="K15" s="51"/>
      <c r="L15" s="51"/>
      <c r="M15" s="52"/>
    </row>
    <row r="16" spans="1:20" ht="27" customHeight="1">
      <c r="A16" s="59"/>
      <c r="B16" s="74"/>
      <c r="C16" s="53"/>
      <c r="D16" s="53"/>
      <c r="E16" s="76"/>
      <c r="F16" s="55"/>
      <c r="G16" s="50"/>
      <c r="H16" s="56"/>
      <c r="I16" s="78"/>
      <c r="J16" s="79"/>
      <c r="K16" s="51"/>
      <c r="L16" s="51"/>
      <c r="M16" s="52"/>
    </row>
    <row r="17" spans="1:13" ht="27" customHeight="1">
      <c r="A17" s="59"/>
      <c r="B17" s="74"/>
      <c r="C17" s="53"/>
      <c r="D17" s="53"/>
      <c r="E17" s="76"/>
      <c r="F17" s="55"/>
      <c r="G17" s="50"/>
      <c r="H17" s="56"/>
      <c r="I17" s="78"/>
      <c r="J17" s="79"/>
      <c r="K17" s="51"/>
      <c r="L17" s="51"/>
      <c r="M17" s="52"/>
    </row>
    <row r="18" spans="1:13" ht="27" customHeight="1">
      <c r="A18" s="59"/>
      <c r="B18" s="74"/>
      <c r="C18" s="53"/>
      <c r="D18" s="53"/>
      <c r="E18" s="76"/>
      <c r="F18" s="55"/>
      <c r="G18" s="50"/>
      <c r="H18" s="56"/>
      <c r="I18" s="78"/>
      <c r="J18" s="79"/>
      <c r="K18" s="51"/>
      <c r="L18" s="51"/>
      <c r="M18" s="52"/>
    </row>
    <row r="19" spans="1:13" ht="27" customHeight="1">
      <c r="A19" s="59"/>
      <c r="B19" s="74"/>
      <c r="C19" s="53"/>
      <c r="D19" s="53"/>
      <c r="E19" s="76"/>
      <c r="F19" s="55"/>
      <c r="G19" s="50"/>
      <c r="H19" s="56"/>
      <c r="I19" s="78"/>
      <c r="J19" s="79"/>
      <c r="K19" s="51"/>
      <c r="L19" s="51"/>
      <c r="M19" s="52"/>
    </row>
    <row r="20" spans="1:13" ht="27" customHeight="1">
      <c r="A20" s="59"/>
      <c r="B20" s="74"/>
      <c r="C20" s="53"/>
      <c r="D20" s="53"/>
      <c r="E20" s="76"/>
      <c r="F20" s="55"/>
      <c r="G20" s="50"/>
      <c r="H20" s="56"/>
      <c r="I20" s="78"/>
      <c r="J20" s="79"/>
      <c r="K20" s="51"/>
      <c r="L20" s="51"/>
      <c r="M20" s="52"/>
    </row>
    <row r="21" spans="1:13" ht="27" customHeight="1">
      <c r="A21" s="59"/>
      <c r="B21" s="74"/>
      <c r="C21" s="53"/>
      <c r="D21" s="53"/>
      <c r="E21" s="76"/>
      <c r="F21" s="69"/>
      <c r="G21" s="50"/>
      <c r="H21" s="70"/>
      <c r="I21" s="78"/>
      <c r="J21" s="79"/>
      <c r="K21" s="51"/>
      <c r="L21" s="51"/>
      <c r="M21" s="52"/>
    </row>
    <row r="22" spans="1:13" ht="27" customHeight="1">
      <c r="A22" s="59"/>
      <c r="B22" s="24"/>
      <c r="C22" s="27" t="s">
        <v>0</v>
      </c>
      <c r="D22" s="71"/>
      <c r="E22" s="55"/>
      <c r="F22" s="55"/>
      <c r="G22" s="55"/>
      <c r="H22" s="55">
        <f>SUM(H10:H21)</f>
        <v>263000</v>
      </c>
      <c r="I22" s="55"/>
      <c r="J22" s="45"/>
      <c r="K22" s="51"/>
      <c r="L22" s="51"/>
      <c r="M22" s="52"/>
    </row>
    <row r="23" spans="1:13">
      <c r="A23" s="140"/>
      <c r="B23" s="140"/>
      <c r="E23" s="3"/>
    </row>
    <row r="24" spans="1:13">
      <c r="B24" s="136" t="s">
        <v>12</v>
      </c>
      <c r="C24" s="136"/>
      <c r="D24" s="136"/>
      <c r="E24" s="136"/>
    </row>
    <row r="25" spans="1:13">
      <c r="B25" s="137" t="s">
        <v>13</v>
      </c>
      <c r="C25" s="137"/>
      <c r="D25" s="137"/>
      <c r="E25" s="137"/>
    </row>
    <row r="26" spans="1:13">
      <c r="B26" s="18" t="s">
        <v>20</v>
      </c>
      <c r="C26" s="18"/>
      <c r="D26" s="18"/>
      <c r="E26" s="18"/>
      <c r="F26" s="22"/>
      <c r="G26" s="18"/>
      <c r="H26" s="18"/>
    </row>
    <row r="27" spans="1:13">
      <c r="B27" s="18" t="s">
        <v>18</v>
      </c>
      <c r="C27" s="18"/>
      <c r="D27" s="18"/>
      <c r="E27" s="18"/>
      <c r="F27" s="22"/>
      <c r="G27" s="18"/>
      <c r="H27" s="18"/>
    </row>
    <row r="28" spans="1:13">
      <c r="B28" s="18" t="s">
        <v>48</v>
      </c>
      <c r="C28" s="7"/>
      <c r="D28" s="7"/>
      <c r="E28" s="7"/>
      <c r="F28" s="23"/>
      <c r="G28" s="7"/>
      <c r="H28" s="7"/>
    </row>
    <row r="29" spans="1:13">
      <c r="B29" s="137"/>
      <c r="C29" s="137"/>
      <c r="D29" s="137"/>
      <c r="E29" s="137"/>
      <c r="F29" s="137"/>
      <c r="G29" s="137"/>
      <c r="H29" s="137"/>
    </row>
  </sheetData>
  <mergeCells count="23">
    <mergeCell ref="A2:M2"/>
    <mergeCell ref="C6:D6"/>
    <mergeCell ref="E6:F6"/>
    <mergeCell ref="B7:C7"/>
    <mergeCell ref="D7:D9"/>
    <mergeCell ref="E7:E9"/>
    <mergeCell ref="F7:H7"/>
    <mergeCell ref="I7:J7"/>
    <mergeCell ref="K7:L7"/>
    <mergeCell ref="M7:M9"/>
    <mergeCell ref="B8:B9"/>
    <mergeCell ref="C8:C9"/>
    <mergeCell ref="F8:F9"/>
    <mergeCell ref="G8:G9"/>
    <mergeCell ref="H8:H9"/>
    <mergeCell ref="I8:I9"/>
    <mergeCell ref="B29:H29"/>
    <mergeCell ref="J8:J9"/>
    <mergeCell ref="K8:K9"/>
    <mergeCell ref="L8:L9"/>
    <mergeCell ref="A23:B23"/>
    <mergeCell ref="B24:E24"/>
    <mergeCell ref="B25:E25"/>
  </mergeCells>
  <phoneticPr fontId="2"/>
  <pageMargins left="0.33" right="0.51" top="0.57999999999999996" bottom="0.37" header="0.31496062992125984" footer="0.31496062992125984"/>
  <pageSetup paperSize="9" scale="83" orientation="landscape" r:id="rId1"/>
  <drawing r:id="rId2"/>
</worksheet>
</file>

<file path=xl/worksheets/sheet4.xml><?xml version="1.0" encoding="utf-8"?>
<worksheet xmlns="http://schemas.openxmlformats.org/spreadsheetml/2006/main" xmlns:r="http://schemas.openxmlformats.org/officeDocument/2006/relationships">
  <sheetPr>
    <tabColor rgb="FFFFC000"/>
  </sheetPr>
  <dimension ref="A1:W30"/>
  <sheetViews>
    <sheetView view="pageBreakPreview" zoomScale="90" zoomScaleNormal="100" zoomScaleSheetLayoutView="90" workbookViewId="0"/>
  </sheetViews>
  <sheetFormatPr defaultRowHeight="13.5"/>
  <cols>
    <col min="1" max="1" width="1.5" style="1" customWidth="1"/>
    <col min="2" max="2" width="8.25" style="8" customWidth="1"/>
    <col min="3" max="3" width="21.5" style="1" customWidth="1"/>
    <col min="4" max="4" width="23" style="8" customWidth="1"/>
    <col min="5" max="5" width="9.75" style="8" customWidth="1"/>
    <col min="6" max="7" width="9.5" style="1" customWidth="1"/>
    <col min="8" max="8" width="10" style="1" customWidth="1"/>
    <col min="9" max="9" width="10" style="20" customWidth="1"/>
    <col min="10" max="11" width="10" style="1" customWidth="1"/>
    <col min="12" max="12" width="8.25" style="1" bestFit="1" customWidth="1"/>
    <col min="13" max="15" width="9.5" style="1" customWidth="1"/>
    <col min="16" max="16" width="9" style="1" customWidth="1"/>
    <col min="17" max="18" width="9" style="1"/>
    <col min="19" max="19" width="9.5" style="1" bestFit="1" customWidth="1"/>
    <col min="20" max="21" width="9" style="1"/>
    <col min="22" max="22" width="10.5" style="1" bestFit="1" customWidth="1"/>
    <col min="23" max="16384" width="9" style="1"/>
  </cols>
  <sheetData>
    <row r="1" spans="1:23" ht="14.25">
      <c r="A1" s="9" t="s">
        <v>19</v>
      </c>
      <c r="B1" s="10"/>
      <c r="C1" s="9"/>
      <c r="D1" s="5"/>
      <c r="E1" s="5"/>
      <c r="F1" s="4"/>
      <c r="G1" s="4"/>
      <c r="H1" s="4"/>
      <c r="I1" s="6"/>
      <c r="J1" s="4"/>
      <c r="K1" s="4"/>
      <c r="L1" s="4"/>
      <c r="M1" s="4"/>
      <c r="N1" s="4"/>
      <c r="O1" s="4"/>
      <c r="P1" s="4"/>
    </row>
    <row r="2" spans="1:23" ht="18.75">
      <c r="A2" s="138" t="s">
        <v>6</v>
      </c>
      <c r="B2" s="138"/>
      <c r="C2" s="138"/>
      <c r="D2" s="138"/>
      <c r="E2" s="138"/>
      <c r="F2" s="138"/>
      <c r="G2" s="138"/>
      <c r="H2" s="138"/>
      <c r="I2" s="138"/>
      <c r="J2" s="138"/>
      <c r="K2" s="138"/>
      <c r="L2" s="138"/>
      <c r="M2" s="138"/>
      <c r="N2" s="138"/>
      <c r="O2" s="138"/>
      <c r="P2" s="138"/>
    </row>
    <row r="3" spans="1:23">
      <c r="A3" s="11"/>
      <c r="I3" s="1"/>
    </row>
    <row r="4" spans="1:23">
      <c r="B4" s="7"/>
      <c r="C4" s="7"/>
      <c r="D4" s="12"/>
      <c r="E4" s="13"/>
      <c r="F4" s="2"/>
      <c r="G4" s="2"/>
      <c r="I4" s="14"/>
      <c r="J4" s="12"/>
      <c r="K4" s="12"/>
      <c r="L4" s="12"/>
      <c r="M4" s="15"/>
      <c r="S4" s="16"/>
      <c r="W4" s="17"/>
    </row>
    <row r="5" spans="1:23">
      <c r="A5" s="18"/>
      <c r="B5" s="19"/>
      <c r="C5" s="18"/>
      <c r="S5" s="16"/>
      <c r="W5" s="17"/>
    </row>
    <row r="6" spans="1:23" ht="27.75" customHeight="1">
      <c r="A6" s="59"/>
      <c r="B6" s="146" t="s">
        <v>21</v>
      </c>
      <c r="C6" s="147"/>
      <c r="D6" s="162" t="s">
        <v>39</v>
      </c>
      <c r="E6" s="162"/>
      <c r="F6" s="162"/>
      <c r="G6" s="162"/>
      <c r="H6" s="134" t="s">
        <v>93</v>
      </c>
      <c r="I6" s="134"/>
      <c r="J6" s="28" t="s">
        <v>1</v>
      </c>
      <c r="K6" s="58">
        <v>23</v>
      </c>
      <c r="L6" s="29" t="s">
        <v>5</v>
      </c>
      <c r="M6" s="29" t="s">
        <v>22</v>
      </c>
      <c r="N6" s="29" t="s">
        <v>1</v>
      </c>
      <c r="O6" s="58">
        <v>30</v>
      </c>
      <c r="P6" s="30" t="s">
        <v>5</v>
      </c>
      <c r="S6" s="16"/>
      <c r="W6" s="17"/>
    </row>
    <row r="7" spans="1:23" ht="21.75" customHeight="1">
      <c r="A7" s="59"/>
      <c r="B7" s="146" t="s">
        <v>15</v>
      </c>
      <c r="C7" s="148"/>
      <c r="D7" s="148"/>
      <c r="E7" s="147"/>
      <c r="F7" s="149" t="s">
        <v>7</v>
      </c>
      <c r="G7" s="149"/>
      <c r="H7" s="150" t="s">
        <v>8</v>
      </c>
      <c r="I7" s="151"/>
      <c r="J7" s="151"/>
      <c r="K7" s="151"/>
      <c r="L7" s="152" t="s">
        <v>9</v>
      </c>
      <c r="M7" s="153"/>
      <c r="N7" s="152" t="s">
        <v>10</v>
      </c>
      <c r="O7" s="152"/>
      <c r="P7" s="153" t="s">
        <v>17</v>
      </c>
      <c r="S7" s="16"/>
      <c r="W7" s="17"/>
    </row>
    <row r="8" spans="1:23" ht="21" customHeight="1">
      <c r="A8" s="59"/>
      <c r="B8" s="156" t="s">
        <v>11</v>
      </c>
      <c r="C8" s="157" t="s">
        <v>23</v>
      </c>
      <c r="D8" s="156" t="s">
        <v>24</v>
      </c>
      <c r="E8" s="156" t="s">
        <v>25</v>
      </c>
      <c r="F8" s="157" t="s">
        <v>28</v>
      </c>
      <c r="G8" s="156" t="s">
        <v>29</v>
      </c>
      <c r="H8" s="156" t="s">
        <v>26</v>
      </c>
      <c r="I8" s="157" t="s">
        <v>27</v>
      </c>
      <c r="J8" s="159"/>
      <c r="K8" s="159"/>
      <c r="L8" s="157" t="s">
        <v>33</v>
      </c>
      <c r="M8" s="134" t="s">
        <v>32</v>
      </c>
      <c r="N8" s="154" t="s">
        <v>31</v>
      </c>
      <c r="O8" s="156" t="s">
        <v>30</v>
      </c>
      <c r="P8" s="153"/>
      <c r="S8" s="21"/>
      <c r="W8" s="17"/>
    </row>
    <row r="9" spans="1:23" ht="31.5" customHeight="1">
      <c r="A9" s="59"/>
      <c r="B9" s="153"/>
      <c r="C9" s="158"/>
      <c r="D9" s="153"/>
      <c r="E9" s="153"/>
      <c r="F9" s="158"/>
      <c r="G9" s="153"/>
      <c r="H9" s="153"/>
      <c r="I9" s="32" t="s">
        <v>94</v>
      </c>
      <c r="J9" s="133" t="s">
        <v>95</v>
      </c>
      <c r="K9" s="31" t="s">
        <v>4</v>
      </c>
      <c r="L9" s="158"/>
      <c r="M9" s="134"/>
      <c r="N9" s="155"/>
      <c r="O9" s="153"/>
      <c r="P9" s="153"/>
      <c r="S9" s="21"/>
      <c r="W9" s="17"/>
    </row>
    <row r="10" spans="1:23" ht="27" customHeight="1">
      <c r="A10" s="59"/>
      <c r="B10" s="45" t="s">
        <v>2</v>
      </c>
      <c r="C10" s="46" t="s">
        <v>34</v>
      </c>
      <c r="D10" s="47" t="s">
        <v>35</v>
      </c>
      <c r="E10" s="48" t="s">
        <v>36</v>
      </c>
      <c r="F10" s="49">
        <v>41184</v>
      </c>
      <c r="G10" s="49">
        <v>41248</v>
      </c>
      <c r="H10" s="50">
        <v>200000</v>
      </c>
      <c r="I10" s="50">
        <v>100000</v>
      </c>
      <c r="J10" s="50">
        <v>100000</v>
      </c>
      <c r="K10" s="50">
        <f>H10-I10-J10</f>
        <v>0</v>
      </c>
      <c r="L10" s="48">
        <v>17</v>
      </c>
      <c r="M10" s="75">
        <f>DATE(YEAR(G10)+L10,MONTH(G10),DAY(G10))-1</f>
        <v>47456</v>
      </c>
      <c r="N10" s="51"/>
      <c r="O10" s="51"/>
      <c r="P10" s="52"/>
      <c r="S10" s="21"/>
      <c r="W10" s="17"/>
    </row>
    <row r="11" spans="1:23" ht="27" customHeight="1">
      <c r="A11" s="59"/>
      <c r="B11" s="45" t="s">
        <v>3</v>
      </c>
      <c r="C11" s="57" t="s">
        <v>37</v>
      </c>
      <c r="D11" s="46" t="s">
        <v>35</v>
      </c>
      <c r="E11" s="48" t="s">
        <v>38</v>
      </c>
      <c r="F11" s="54">
        <v>42014</v>
      </c>
      <c r="G11" s="49">
        <v>42050</v>
      </c>
      <c r="H11" s="55">
        <v>600000</v>
      </c>
      <c r="I11" s="55">
        <v>250000</v>
      </c>
      <c r="J11" s="56">
        <v>250000</v>
      </c>
      <c r="K11" s="50">
        <f>H11-I11-J11</f>
        <v>100000</v>
      </c>
      <c r="L11" s="48">
        <v>10</v>
      </c>
      <c r="M11" s="75">
        <f>DATE(YEAR(G11)+L11,MONTH(G11),DAY(G11))-1</f>
        <v>45702</v>
      </c>
      <c r="N11" s="51"/>
      <c r="O11" s="51"/>
      <c r="P11" s="52"/>
      <c r="S11" s="21"/>
      <c r="W11" s="17"/>
    </row>
    <row r="12" spans="1:23" ht="27" customHeight="1">
      <c r="A12" s="59"/>
      <c r="B12" s="24"/>
      <c r="C12" s="43"/>
      <c r="D12" s="44"/>
      <c r="E12" s="25"/>
      <c r="F12" s="34"/>
      <c r="G12" s="33"/>
      <c r="H12" s="39"/>
      <c r="I12" s="39"/>
      <c r="J12" s="40"/>
      <c r="K12" s="38"/>
      <c r="L12" s="25"/>
      <c r="M12" s="37"/>
      <c r="N12" s="36"/>
      <c r="O12" s="36"/>
      <c r="P12" s="26"/>
      <c r="S12" s="21"/>
    </row>
    <row r="13" spans="1:23" ht="27" customHeight="1">
      <c r="A13" s="59"/>
      <c r="B13" s="24"/>
      <c r="C13" s="43"/>
      <c r="D13" s="44"/>
      <c r="E13" s="25"/>
      <c r="F13" s="34"/>
      <c r="G13" s="33"/>
      <c r="H13" s="39"/>
      <c r="I13" s="39"/>
      <c r="J13" s="40"/>
      <c r="K13" s="38"/>
      <c r="L13" s="25"/>
      <c r="M13" s="37"/>
      <c r="N13" s="36"/>
      <c r="O13" s="36"/>
      <c r="P13" s="26"/>
      <c r="S13" s="21"/>
      <c r="W13" s="17"/>
    </row>
    <row r="14" spans="1:23" ht="27" customHeight="1">
      <c r="A14" s="59"/>
      <c r="B14" s="24"/>
      <c r="C14" s="43"/>
      <c r="D14" s="44"/>
      <c r="E14" s="25"/>
      <c r="F14" s="34"/>
      <c r="G14" s="33"/>
      <c r="H14" s="39"/>
      <c r="I14" s="39"/>
      <c r="J14" s="40"/>
      <c r="K14" s="38"/>
      <c r="L14" s="25"/>
      <c r="M14" s="37"/>
      <c r="N14" s="36"/>
      <c r="O14" s="36"/>
      <c r="P14" s="26"/>
      <c r="S14" s="21"/>
      <c r="W14" s="17"/>
    </row>
    <row r="15" spans="1:23" ht="27" customHeight="1">
      <c r="A15" s="59"/>
      <c r="B15" s="24"/>
      <c r="C15" s="43"/>
      <c r="D15" s="44"/>
      <c r="E15" s="25"/>
      <c r="F15" s="34"/>
      <c r="G15" s="33"/>
      <c r="H15" s="39"/>
      <c r="I15" s="39"/>
      <c r="J15" s="40"/>
      <c r="K15" s="38"/>
      <c r="L15" s="25"/>
      <c r="M15" s="37"/>
      <c r="N15" s="36"/>
      <c r="O15" s="36"/>
      <c r="P15" s="26"/>
    </row>
    <row r="16" spans="1:23" ht="27" customHeight="1">
      <c r="A16" s="59"/>
      <c r="B16" s="24"/>
      <c r="C16" s="43"/>
      <c r="D16" s="44"/>
      <c r="E16" s="25"/>
      <c r="F16" s="34"/>
      <c r="G16" s="33"/>
      <c r="H16" s="39"/>
      <c r="I16" s="39"/>
      <c r="J16" s="40"/>
      <c r="K16" s="38"/>
      <c r="L16" s="25"/>
      <c r="M16" s="37"/>
      <c r="N16" s="36"/>
      <c r="O16" s="36"/>
      <c r="P16" s="26"/>
    </row>
    <row r="17" spans="1:16" ht="27" customHeight="1">
      <c r="A17" s="59"/>
      <c r="B17" s="24"/>
      <c r="C17" s="43"/>
      <c r="D17" s="44"/>
      <c r="E17" s="25"/>
      <c r="F17" s="34"/>
      <c r="G17" s="33"/>
      <c r="H17" s="39"/>
      <c r="I17" s="39"/>
      <c r="J17" s="40"/>
      <c r="K17" s="38"/>
      <c r="L17" s="25"/>
      <c r="M17" s="37"/>
      <c r="N17" s="36"/>
      <c r="O17" s="36"/>
      <c r="P17" s="26"/>
    </row>
    <row r="18" spans="1:16" ht="27" customHeight="1">
      <c r="A18" s="59"/>
      <c r="B18" s="24"/>
      <c r="C18" s="43"/>
      <c r="D18" s="44"/>
      <c r="E18" s="25"/>
      <c r="F18" s="34"/>
      <c r="G18" s="33"/>
      <c r="H18" s="39"/>
      <c r="I18" s="39"/>
      <c r="J18" s="40"/>
      <c r="K18" s="38"/>
      <c r="L18" s="25"/>
      <c r="M18" s="37"/>
      <c r="N18" s="36"/>
      <c r="O18" s="36"/>
      <c r="P18" s="26"/>
    </row>
    <row r="19" spans="1:16" ht="27" customHeight="1">
      <c r="A19" s="59"/>
      <c r="B19" s="24"/>
      <c r="C19" s="43"/>
      <c r="D19" s="44"/>
      <c r="E19" s="25"/>
      <c r="F19" s="34"/>
      <c r="G19" s="33"/>
      <c r="H19" s="39"/>
      <c r="I19" s="39"/>
      <c r="J19" s="40"/>
      <c r="K19" s="38"/>
      <c r="L19" s="25"/>
      <c r="M19" s="37"/>
      <c r="N19" s="36"/>
      <c r="O19" s="36"/>
      <c r="P19" s="26"/>
    </row>
    <row r="20" spans="1:16" ht="27" customHeight="1">
      <c r="A20" s="59"/>
      <c r="B20" s="24"/>
      <c r="C20" s="43"/>
      <c r="D20" s="44"/>
      <c r="E20" s="25"/>
      <c r="F20" s="34"/>
      <c r="G20" s="33"/>
      <c r="H20" s="39"/>
      <c r="I20" s="39"/>
      <c r="J20" s="40"/>
      <c r="K20" s="38"/>
      <c r="L20" s="25"/>
      <c r="M20" s="37"/>
      <c r="N20" s="36"/>
      <c r="O20" s="36"/>
      <c r="P20" s="26"/>
    </row>
    <row r="21" spans="1:16" ht="27" customHeight="1">
      <c r="A21" s="59"/>
      <c r="B21" s="24"/>
      <c r="C21" s="43"/>
      <c r="D21" s="44"/>
      <c r="E21" s="25"/>
      <c r="F21" s="34"/>
      <c r="G21" s="33"/>
      <c r="H21" s="39"/>
      <c r="I21" s="41"/>
      <c r="J21" s="42"/>
      <c r="K21" s="38"/>
      <c r="L21" s="25"/>
      <c r="M21" s="37"/>
      <c r="N21" s="36"/>
      <c r="O21" s="36"/>
      <c r="P21" s="26"/>
    </row>
    <row r="22" spans="1:16" ht="27" customHeight="1">
      <c r="A22" s="59"/>
      <c r="B22" s="24"/>
      <c r="C22" s="27" t="s">
        <v>0</v>
      </c>
      <c r="D22" s="24"/>
      <c r="E22" s="24"/>
      <c r="F22" s="35"/>
      <c r="G22" s="35"/>
      <c r="H22" s="55">
        <f>SUM(H10:H21)</f>
        <v>800000</v>
      </c>
      <c r="I22" s="55">
        <f>SUM(I10:I21)</f>
        <v>350000</v>
      </c>
      <c r="J22" s="55">
        <f>SUM(J10:J21)</f>
        <v>350000</v>
      </c>
      <c r="K22" s="55">
        <f>SUM(K10:K21)</f>
        <v>100000</v>
      </c>
      <c r="L22" s="24"/>
      <c r="M22" s="37"/>
      <c r="N22" s="36"/>
      <c r="O22" s="36"/>
      <c r="P22" s="26"/>
    </row>
    <row r="23" spans="1:16">
      <c r="A23" s="140"/>
      <c r="B23" s="140"/>
      <c r="H23" s="3"/>
    </row>
    <row r="24" spans="1:16">
      <c r="B24" s="136" t="s">
        <v>12</v>
      </c>
      <c r="C24" s="136"/>
      <c r="D24" s="136"/>
      <c r="E24" s="136"/>
      <c r="F24" s="136"/>
      <c r="G24" s="136"/>
      <c r="H24" s="136"/>
    </row>
    <row r="25" spans="1:16">
      <c r="B25" s="137" t="s">
        <v>13</v>
      </c>
      <c r="C25" s="137"/>
      <c r="D25" s="137"/>
      <c r="E25" s="137"/>
      <c r="F25" s="137"/>
      <c r="G25" s="137"/>
      <c r="H25" s="137"/>
    </row>
    <row r="26" spans="1:16">
      <c r="B26" s="18" t="s">
        <v>20</v>
      </c>
      <c r="C26" s="18"/>
      <c r="D26" s="19"/>
      <c r="E26" s="19"/>
      <c r="F26" s="18"/>
      <c r="G26" s="18"/>
      <c r="H26" s="18"/>
      <c r="I26" s="22"/>
      <c r="J26" s="18"/>
      <c r="K26" s="18"/>
    </row>
    <row r="27" spans="1:16">
      <c r="B27" s="18" t="s">
        <v>18</v>
      </c>
      <c r="C27" s="18"/>
      <c r="D27" s="19"/>
      <c r="E27" s="19"/>
      <c r="F27" s="18"/>
      <c r="G27" s="18"/>
      <c r="H27" s="18"/>
      <c r="I27" s="22"/>
      <c r="J27" s="18"/>
      <c r="K27" s="18"/>
    </row>
    <row r="28" spans="1:16">
      <c r="B28" s="18" t="s">
        <v>14</v>
      </c>
      <c r="C28" s="7"/>
      <c r="D28" s="19"/>
      <c r="E28" s="19"/>
      <c r="F28" s="7"/>
      <c r="G28" s="7"/>
      <c r="H28" s="7"/>
      <c r="I28" s="23"/>
      <c r="J28" s="7"/>
      <c r="K28" s="7"/>
    </row>
    <row r="29" spans="1:16">
      <c r="B29" s="137" t="s">
        <v>16</v>
      </c>
      <c r="C29" s="137"/>
      <c r="D29" s="137"/>
      <c r="E29" s="137"/>
      <c r="F29" s="137"/>
      <c r="G29" s="137"/>
      <c r="H29" s="137"/>
      <c r="I29" s="137"/>
      <c r="J29" s="137"/>
      <c r="K29" s="137"/>
    </row>
    <row r="30" spans="1:16">
      <c r="B30" s="137" t="s">
        <v>96</v>
      </c>
      <c r="C30" s="137"/>
      <c r="D30" s="137"/>
      <c r="E30" s="137"/>
      <c r="F30" s="137"/>
      <c r="G30" s="137"/>
      <c r="H30" s="137"/>
      <c r="I30" s="137"/>
      <c r="J30" s="137"/>
      <c r="K30" s="137"/>
    </row>
  </sheetData>
  <mergeCells count="27">
    <mergeCell ref="B30:K30"/>
    <mergeCell ref="A2:P2"/>
    <mergeCell ref="B6:C6"/>
    <mergeCell ref="D6:G6"/>
    <mergeCell ref="H6:I6"/>
    <mergeCell ref="B7:E7"/>
    <mergeCell ref="F7:G7"/>
    <mergeCell ref="H7:K7"/>
    <mergeCell ref="L7:M7"/>
    <mergeCell ref="N7:O7"/>
    <mergeCell ref="N8:N9"/>
    <mergeCell ref="L8:L9"/>
    <mergeCell ref="O8:O9"/>
    <mergeCell ref="P7:P9"/>
    <mergeCell ref="B8:B9"/>
    <mergeCell ref="C8:C9"/>
    <mergeCell ref="B29:K29"/>
    <mergeCell ref="D8:D9"/>
    <mergeCell ref="E8:E9"/>
    <mergeCell ref="F8:F9"/>
    <mergeCell ref="G8:G9"/>
    <mergeCell ref="H8:H9"/>
    <mergeCell ref="M8:M9"/>
    <mergeCell ref="I8:K8"/>
    <mergeCell ref="A23:B23"/>
    <mergeCell ref="B24:H24"/>
    <mergeCell ref="B25:H25"/>
  </mergeCells>
  <phoneticPr fontId="2"/>
  <pageMargins left="0.33" right="0.51" top="0.57999999999999996" bottom="0.37" header="0.31496062992125984" footer="0.31496062992125984"/>
  <pageSetup paperSize="9" scale="83" orientation="landscape" r:id="rId1"/>
  <drawing r:id="rId2"/>
</worksheet>
</file>

<file path=xl/worksheets/sheet5.xml><?xml version="1.0" encoding="utf-8"?>
<worksheet xmlns="http://schemas.openxmlformats.org/spreadsheetml/2006/main" xmlns:r="http://schemas.openxmlformats.org/officeDocument/2006/relationships">
  <dimension ref="A1:H26"/>
  <sheetViews>
    <sheetView workbookViewId="0">
      <selection activeCell="G15" sqref="G15"/>
    </sheetView>
  </sheetViews>
  <sheetFormatPr defaultRowHeight="15" customHeight="1"/>
  <cols>
    <col min="1" max="1" width="9" style="109"/>
    <col min="2" max="2" width="16.125" style="110" bestFit="1" customWidth="1"/>
    <col min="3" max="3" width="23.625" style="109" bestFit="1" customWidth="1"/>
    <col min="4" max="4" width="13" style="111" bestFit="1" customWidth="1"/>
    <col min="5" max="5" width="12.625" style="109" bestFit="1" customWidth="1"/>
    <col min="6" max="6" width="9" style="109"/>
    <col min="7" max="7" width="21.125" style="109" bestFit="1" customWidth="1"/>
    <col min="8" max="8" width="9" style="111"/>
    <col min="9" max="16384" width="9" style="109"/>
  </cols>
  <sheetData>
    <row r="1" spans="1:5" ht="15" customHeight="1">
      <c r="A1" s="109" t="s">
        <v>87</v>
      </c>
    </row>
    <row r="2" spans="1:5" ht="15" customHeight="1">
      <c r="A2" s="113"/>
      <c r="B2" s="113"/>
      <c r="C2" s="114" t="s">
        <v>84</v>
      </c>
      <c r="D2" s="119" t="s">
        <v>69</v>
      </c>
      <c r="E2" s="114" t="s">
        <v>73</v>
      </c>
    </row>
    <row r="3" spans="1:5" ht="27">
      <c r="A3" s="113"/>
      <c r="B3" s="113" t="s">
        <v>55</v>
      </c>
      <c r="C3" s="113"/>
      <c r="D3" s="119">
        <v>7</v>
      </c>
      <c r="E3" s="116" t="s">
        <v>78</v>
      </c>
    </row>
    <row r="4" spans="1:5" ht="15" customHeight="1">
      <c r="A4" s="165" t="s">
        <v>76</v>
      </c>
      <c r="B4" s="113" t="s">
        <v>76</v>
      </c>
      <c r="C4" s="113"/>
      <c r="D4" s="119">
        <v>2</v>
      </c>
      <c r="E4" s="113" t="s">
        <v>77</v>
      </c>
    </row>
    <row r="5" spans="1:5" ht="15" customHeight="1">
      <c r="A5" s="165"/>
      <c r="B5" s="116" t="s">
        <v>85</v>
      </c>
      <c r="C5" s="116" t="s">
        <v>83</v>
      </c>
      <c r="D5" s="119">
        <v>5</v>
      </c>
      <c r="E5" s="113" t="s">
        <v>86</v>
      </c>
    </row>
    <row r="6" spans="1:5" ht="15" customHeight="1">
      <c r="A6" s="165"/>
      <c r="B6" s="116" t="s">
        <v>79</v>
      </c>
      <c r="C6" s="116"/>
      <c r="D6" s="119">
        <v>3</v>
      </c>
      <c r="E6" s="113"/>
    </row>
    <row r="7" spans="1:5" ht="15" customHeight="1">
      <c r="A7" s="165"/>
      <c r="B7" s="116" t="s">
        <v>80</v>
      </c>
      <c r="C7" s="116"/>
      <c r="D7" s="119">
        <v>2</v>
      </c>
      <c r="E7" s="113" t="s">
        <v>77</v>
      </c>
    </row>
    <row r="8" spans="1:5" ht="40.5">
      <c r="A8" s="165"/>
      <c r="B8" s="163" t="s">
        <v>90</v>
      </c>
      <c r="C8" s="117" t="s">
        <v>89</v>
      </c>
      <c r="D8" s="126">
        <v>2</v>
      </c>
      <c r="E8" s="127"/>
    </row>
    <row r="9" spans="1:5" ht="15" customHeight="1">
      <c r="A9" s="165"/>
      <c r="B9" s="164"/>
      <c r="C9" s="118" t="s">
        <v>81</v>
      </c>
      <c r="D9" s="128">
        <v>3</v>
      </c>
      <c r="E9" s="129"/>
    </row>
    <row r="10" spans="1:5" ht="27">
      <c r="A10" s="165"/>
      <c r="B10" s="163" t="s">
        <v>92</v>
      </c>
      <c r="C10" s="117" t="s">
        <v>91</v>
      </c>
      <c r="D10" s="126">
        <v>2</v>
      </c>
      <c r="E10" s="127"/>
    </row>
    <row r="11" spans="1:5" ht="15" customHeight="1">
      <c r="A11" s="165"/>
      <c r="B11" s="164"/>
      <c r="C11" s="118" t="s">
        <v>82</v>
      </c>
      <c r="D11" s="128">
        <v>8</v>
      </c>
      <c r="E11" s="129"/>
    </row>
    <row r="12" spans="1:5" ht="13.5">
      <c r="A12" s="113"/>
      <c r="B12" s="172" t="s">
        <v>56</v>
      </c>
      <c r="C12" s="127"/>
      <c r="D12" s="126">
        <v>4</v>
      </c>
      <c r="E12" s="117" t="s">
        <v>75</v>
      </c>
    </row>
    <row r="13" spans="1:5" ht="13.5">
      <c r="A13" s="113"/>
      <c r="B13" s="173"/>
      <c r="C13" s="129"/>
      <c r="D13" s="128">
        <v>5</v>
      </c>
      <c r="E13" s="118" t="s">
        <v>74</v>
      </c>
    </row>
    <row r="14" spans="1:5" ht="15" customHeight="1">
      <c r="A14" s="113"/>
      <c r="B14" s="172" t="s">
        <v>70</v>
      </c>
      <c r="C14" s="127" t="s">
        <v>71</v>
      </c>
      <c r="D14" s="126">
        <v>15</v>
      </c>
      <c r="E14" s="127"/>
    </row>
    <row r="15" spans="1:5" ht="15" customHeight="1">
      <c r="A15" s="113"/>
      <c r="B15" s="173"/>
      <c r="C15" s="129" t="s">
        <v>72</v>
      </c>
      <c r="D15" s="128">
        <v>8</v>
      </c>
      <c r="E15" s="129"/>
    </row>
    <row r="16" spans="1:5" ht="15" customHeight="1">
      <c r="B16" s="120"/>
      <c r="C16" s="121"/>
      <c r="D16" s="122"/>
      <c r="E16" s="121"/>
    </row>
    <row r="17" spans="1:8" ht="15" customHeight="1">
      <c r="A17" s="109" t="s">
        <v>88</v>
      </c>
    </row>
    <row r="18" spans="1:8" s="124" customFormat="1" ht="15" customHeight="1">
      <c r="A18" s="114" t="s">
        <v>57</v>
      </c>
      <c r="B18" s="168" t="s">
        <v>58</v>
      </c>
      <c r="C18" s="169"/>
      <c r="D18" s="123" t="s">
        <v>59</v>
      </c>
      <c r="E18" s="114" t="s">
        <v>73</v>
      </c>
      <c r="H18" s="125"/>
    </row>
    <row r="19" spans="1:8" ht="15" customHeight="1">
      <c r="A19" s="113" t="s">
        <v>2</v>
      </c>
      <c r="B19" s="170" t="s">
        <v>61</v>
      </c>
      <c r="C19" s="171"/>
      <c r="D19" s="115">
        <v>17</v>
      </c>
      <c r="E19" s="112"/>
    </row>
    <row r="20" spans="1:8" ht="15" customHeight="1">
      <c r="A20" s="166" t="s">
        <v>3</v>
      </c>
      <c r="B20" s="170" t="s">
        <v>62</v>
      </c>
      <c r="C20" s="171"/>
      <c r="D20" s="115">
        <v>15</v>
      </c>
      <c r="E20" s="112"/>
    </row>
    <row r="21" spans="1:8" ht="15" customHeight="1">
      <c r="A21" s="166"/>
      <c r="B21" s="170" t="s">
        <v>63</v>
      </c>
      <c r="C21" s="171"/>
      <c r="D21" s="115">
        <v>10</v>
      </c>
      <c r="E21" s="112"/>
    </row>
    <row r="22" spans="1:8" ht="15" customHeight="1">
      <c r="A22" s="166"/>
      <c r="B22" s="170" t="s">
        <v>64</v>
      </c>
      <c r="C22" s="171"/>
      <c r="D22" s="115">
        <v>15</v>
      </c>
      <c r="E22" s="112"/>
    </row>
    <row r="23" spans="1:8" ht="15" customHeight="1">
      <c r="A23" s="167" t="s">
        <v>60</v>
      </c>
      <c r="B23" s="170" t="s">
        <v>65</v>
      </c>
      <c r="C23" s="171"/>
      <c r="D23" s="115">
        <v>7</v>
      </c>
      <c r="E23" s="112"/>
    </row>
    <row r="24" spans="1:8" ht="15" customHeight="1">
      <c r="A24" s="167"/>
      <c r="B24" s="170" t="s">
        <v>66</v>
      </c>
      <c r="C24" s="171"/>
      <c r="D24" s="115">
        <v>15</v>
      </c>
      <c r="E24" s="112"/>
    </row>
    <row r="25" spans="1:8" ht="15" customHeight="1">
      <c r="A25" s="167"/>
      <c r="B25" s="170" t="s">
        <v>67</v>
      </c>
      <c r="C25" s="171"/>
      <c r="D25" s="115">
        <v>15</v>
      </c>
      <c r="E25" s="112"/>
    </row>
    <row r="26" spans="1:8" ht="15" customHeight="1">
      <c r="A26" s="167"/>
      <c r="B26" s="170" t="s">
        <v>68</v>
      </c>
      <c r="C26" s="171"/>
      <c r="D26" s="115">
        <v>10</v>
      </c>
      <c r="E26" s="112"/>
    </row>
  </sheetData>
  <mergeCells count="16">
    <mergeCell ref="B8:B9"/>
    <mergeCell ref="B10:B11"/>
    <mergeCell ref="A4:A11"/>
    <mergeCell ref="A20:A22"/>
    <mergeCell ref="A23:A26"/>
    <mergeCell ref="B18:C18"/>
    <mergeCell ref="B19:C19"/>
    <mergeCell ref="B20:C20"/>
    <mergeCell ref="B21:C21"/>
    <mergeCell ref="B22:C22"/>
    <mergeCell ref="B23:C23"/>
    <mergeCell ref="B24:C24"/>
    <mergeCell ref="B14:B15"/>
    <mergeCell ref="B12:B13"/>
    <mergeCell ref="B25:C25"/>
    <mergeCell ref="B26:C26"/>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備品台帳</vt:lpstr>
      <vt:lpstr>財産管理台帳</vt:lpstr>
      <vt:lpstr>備品台帳_記入例</vt:lpstr>
      <vt:lpstr>財産管理_記入例</vt:lpstr>
      <vt:lpstr>耐用年数</vt:lpstr>
      <vt:lpstr>財産管理_記入例!Print_Area</vt:lpstr>
      <vt:lpstr>財産管理台帳!Print_Area</vt:lpstr>
      <vt:lpstr>備品台帳!Print_Area</vt:lpstr>
      <vt:lpstr>備品台帳_記入例!Print_Area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m33396</dc:creator>
  <cp:lastModifiedBy>舞鶴市</cp:lastModifiedBy>
  <cp:lastPrinted>2017-12-13T02:30:41Z</cp:lastPrinted>
  <dcterms:created xsi:type="dcterms:W3CDTF">2008-01-15T00:48:52Z</dcterms:created>
  <dcterms:modified xsi:type="dcterms:W3CDTF">2017-12-14T10:11:29Z</dcterms:modified>
</cp:coreProperties>
</file>